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05" windowWidth="14955" windowHeight="9120"/>
  </bookViews>
  <sheets>
    <sheet name="コード39" sheetId="6" r:id="rId1"/>
    <sheet name="NW-7" sheetId="3" r:id="rId2"/>
    <sheet name="パターンデータ" sheetId="5" state="hidden" r:id="rId3"/>
  </sheets>
  <definedNames>
    <definedName name="Area39">パターンデータ!$C$3:$N$46</definedName>
    <definedName name="Char39">パターンデータ!$B$3:$B$46</definedName>
    <definedName name="CodeNW7">パターンデータ!$B$50:$F$69</definedName>
    <definedName name="_xlnm.Print_Area" localSheetId="1">'NW-7'!$A$1:$HU$33</definedName>
    <definedName name="Start39">パターンデータ!$C$46:$N$46</definedName>
  </definedNames>
  <calcPr calcId="145621"/>
</workbook>
</file>

<file path=xl/calcChain.xml><?xml version="1.0" encoding="utf-8"?>
<calcChain xmlns="http://schemas.openxmlformats.org/spreadsheetml/2006/main">
  <c r="E32" i="6" l="1"/>
  <c r="E31" i="6"/>
  <c r="E29" i="6"/>
  <c r="E28" i="6"/>
  <c r="E26" i="6"/>
  <c r="E25" i="6"/>
  <c r="E23" i="6"/>
  <c r="E22" i="6"/>
  <c r="E20" i="6"/>
  <c r="E19" i="6"/>
  <c r="E17" i="6"/>
  <c r="E16" i="6"/>
  <c r="E14" i="6"/>
  <c r="E13" i="6"/>
  <c r="E11" i="6"/>
  <c r="E10" i="6"/>
  <c r="E8" i="6"/>
  <c r="E7" i="6"/>
  <c r="E5" i="6"/>
  <c r="E4" i="6"/>
  <c r="E33" i="3"/>
  <c r="E32" i="3"/>
  <c r="E30" i="3"/>
  <c r="E29" i="3"/>
  <c r="E27" i="3"/>
  <c r="E26" i="3"/>
  <c r="E24" i="3"/>
  <c r="E23" i="3"/>
  <c r="E21" i="3"/>
  <c r="E20" i="3"/>
  <c r="E18" i="3"/>
  <c r="E17" i="3"/>
  <c r="E15" i="3"/>
  <c r="E14" i="3"/>
  <c r="E12" i="3"/>
  <c r="E11" i="3"/>
  <c r="E9" i="3"/>
  <c r="E8" i="3"/>
  <c r="KA27" i="6" l="1"/>
  <c r="JZ27" i="6"/>
  <c r="JW27" i="6"/>
  <c r="JV27" i="6"/>
  <c r="JS27" i="6"/>
  <c r="JR27" i="6"/>
  <c r="JR27" i="6" a="1"/>
  <c r="KC27" i="6" s="1"/>
  <c r="JO27" i="6"/>
  <c r="JN27" i="6"/>
  <c r="JM27" i="6"/>
  <c r="JK27" i="6"/>
  <c r="JJ27" i="6"/>
  <c r="JI27" i="6"/>
  <c r="JG27" i="6"/>
  <c r="JF27" i="6"/>
  <c r="JE27" i="6"/>
  <c r="JE27" i="6" a="1"/>
  <c r="JP27" i="6" s="1"/>
  <c r="JB27" i="6"/>
  <c r="IX27" i="6"/>
  <c r="IT27" i="6"/>
  <c r="IR27" i="6" a="1"/>
  <c r="JA27" i="6" s="1"/>
  <c r="IE27" i="6" a="1"/>
  <c r="IO27" i="6" s="1"/>
  <c r="IA27" i="6"/>
  <c r="HZ27" i="6"/>
  <c r="HW27" i="6"/>
  <c r="HV27" i="6"/>
  <c r="HS27" i="6"/>
  <c r="HR27" i="6"/>
  <c r="HR27" i="6" a="1"/>
  <c r="IC27" i="6" s="1"/>
  <c r="HO27" i="6"/>
  <c r="HN27" i="6"/>
  <c r="HM27" i="6"/>
  <c r="HK27" i="6"/>
  <c r="HJ27" i="6"/>
  <c r="HI27" i="6"/>
  <c r="HG27" i="6"/>
  <c r="HF27" i="6"/>
  <c r="HE27" i="6"/>
  <c r="HE27" i="6" a="1"/>
  <c r="HP27" i="6" s="1"/>
  <c r="HB27" i="6"/>
  <c r="GX27" i="6"/>
  <c r="GT27" i="6"/>
  <c r="GR27" i="6" a="1"/>
  <c r="HA27" i="6" s="1"/>
  <c r="GE27" i="6" a="1"/>
  <c r="GL27" i="6" s="1"/>
  <c r="GA27" i="6"/>
  <c r="FZ27" i="6"/>
  <c r="FW27" i="6"/>
  <c r="FV27" i="6"/>
  <c r="FS27" i="6"/>
  <c r="FR27" i="6"/>
  <c r="FR27" i="6" a="1"/>
  <c r="GC27" i="6" s="1"/>
  <c r="FO27" i="6"/>
  <c r="FN27" i="6"/>
  <c r="FM27" i="6"/>
  <c r="FK27" i="6"/>
  <c r="FJ27" i="6"/>
  <c r="FI27" i="6"/>
  <c r="FG27" i="6"/>
  <c r="FF27" i="6"/>
  <c r="FE27" i="6"/>
  <c r="FE27" i="6" a="1"/>
  <c r="FP27" i="6" s="1"/>
  <c r="FB27" i="6"/>
  <c r="EX27" i="6"/>
  <c r="ET27" i="6"/>
  <c r="ER27" i="6" a="1"/>
  <c r="FA27" i="6" s="1"/>
  <c r="EE27" i="6" a="1"/>
  <c r="EL27" i="6" s="1"/>
  <c r="EA27" i="6"/>
  <c r="DZ27" i="6"/>
  <c r="DW27" i="6"/>
  <c r="DV27" i="6"/>
  <c r="DS27" i="6"/>
  <c r="DR27" i="6"/>
  <c r="DR27" i="6" a="1"/>
  <c r="EC27" i="6" s="1"/>
  <c r="DO27" i="6"/>
  <c r="DN27" i="6"/>
  <c r="DM27" i="6"/>
  <c r="DK27" i="6"/>
  <c r="DJ27" i="6"/>
  <c r="DI27" i="6"/>
  <c r="DG27" i="6"/>
  <c r="DF27" i="6"/>
  <c r="DE27" i="6"/>
  <c r="DE27" i="6" a="1"/>
  <c r="DP27" i="6" s="1"/>
  <c r="DB27" i="6"/>
  <c r="CX27" i="6"/>
  <c r="CT27" i="6"/>
  <c r="CR27" i="6" a="1"/>
  <c r="DA27" i="6" s="1"/>
  <c r="CL27" i="6"/>
  <c r="CH27" i="6"/>
  <c r="CE27" i="6" a="1"/>
  <c r="CP27" i="6" s="1"/>
  <c r="CA27" i="6"/>
  <c r="BZ27" i="6"/>
  <c r="BW27" i="6"/>
  <c r="BV27" i="6"/>
  <c r="BS27" i="6"/>
  <c r="BR27" i="6"/>
  <c r="BR27" i="6" a="1"/>
  <c r="CC27" i="6" s="1"/>
  <c r="BO27" i="6"/>
  <c r="BN27" i="6"/>
  <c r="BM27" i="6"/>
  <c r="BK27" i="6"/>
  <c r="BJ27" i="6"/>
  <c r="BI27" i="6"/>
  <c r="BG27" i="6"/>
  <c r="BF27" i="6"/>
  <c r="BE27" i="6"/>
  <c r="BE27" i="6" a="1"/>
  <c r="BP27" i="6" s="1"/>
  <c r="BB27" i="6"/>
  <c r="AX27" i="6"/>
  <c r="AT27" i="6"/>
  <c r="AR27" i="6" a="1"/>
  <c r="BA27" i="6" s="1"/>
  <c r="AP27" i="6"/>
  <c r="AL27" i="6"/>
  <c r="AH27" i="6"/>
  <c r="AE27" i="6" a="1"/>
  <c r="AA27" i="6"/>
  <c r="Z27" i="6"/>
  <c r="W27" i="6"/>
  <c r="V27" i="6"/>
  <c r="S27" i="6"/>
  <c r="R27" i="6"/>
  <c r="R27" i="6" a="1"/>
  <c r="AC27" i="6" s="1"/>
  <c r="O27" i="6"/>
  <c r="N27" i="6"/>
  <c r="M27" i="6"/>
  <c r="K27" i="6"/>
  <c r="J27" i="6"/>
  <c r="I27" i="6"/>
  <c r="G27" i="6"/>
  <c r="F27" i="6"/>
  <c r="E27" i="6"/>
  <c r="E27" i="6" a="1"/>
  <c r="P27" i="6" s="1"/>
  <c r="Q31" i="3" a="1"/>
  <c r="HL31" i="3" s="1"/>
  <c r="L31" i="3"/>
  <c r="I31" i="3"/>
  <c r="H31" i="3"/>
  <c r="F31" i="3" a="1"/>
  <c r="Q28" i="3" a="1"/>
  <c r="HL28" i="3" s="1"/>
  <c r="L28" i="3"/>
  <c r="I28" i="3"/>
  <c r="H28" i="3"/>
  <c r="F28" i="3" a="1"/>
  <c r="Q25" i="3" a="1"/>
  <c r="HQ25" i="3" s="1"/>
  <c r="L25" i="3"/>
  <c r="H25" i="3"/>
  <c r="F25" i="3" a="1"/>
  <c r="M25" i="3" s="1"/>
  <c r="Q22" i="3" a="1"/>
  <c r="HL22" i="3" s="1"/>
  <c r="L22" i="3"/>
  <c r="I22" i="3"/>
  <c r="H22" i="3"/>
  <c r="F22" i="3" a="1"/>
  <c r="Q19" i="3" a="1"/>
  <c r="HL19" i="3" s="1"/>
  <c r="L19" i="3"/>
  <c r="I19" i="3"/>
  <c r="H19" i="3"/>
  <c r="F19" i="3" a="1"/>
  <c r="DL16" i="3"/>
  <c r="DE16" i="3"/>
  <c r="CZ16" i="3"/>
  <c r="CT16" i="3"/>
  <c r="CO16" i="3"/>
  <c r="CJ16" i="3"/>
  <c r="CD16" i="3"/>
  <c r="BY16" i="3"/>
  <c r="BT16" i="3"/>
  <c r="BN16" i="3"/>
  <c r="BJ16" i="3"/>
  <c r="BI16" i="3"/>
  <c r="BE16" i="3"/>
  <c r="BD16" i="3"/>
  <c r="AZ16" i="3"/>
  <c r="AX16" i="3"/>
  <c r="AT16" i="3"/>
  <c r="AS16" i="3"/>
  <c r="AO16" i="3"/>
  <c r="AN16" i="3"/>
  <c r="AJ16" i="3"/>
  <c r="AH16" i="3"/>
  <c r="AD16" i="3"/>
  <c r="AC16" i="3"/>
  <c r="Y16" i="3"/>
  <c r="X16" i="3"/>
  <c r="T16" i="3"/>
  <c r="R16" i="3"/>
  <c r="Q16" i="3" a="1"/>
  <c r="N16" i="3"/>
  <c r="M16" i="3"/>
  <c r="I16" i="3"/>
  <c r="H16" i="3"/>
  <c r="F16" i="3" a="1"/>
  <c r="M13" i="3"/>
  <c r="I13" i="3"/>
  <c r="H13" i="3"/>
  <c r="F13" i="3" a="1"/>
  <c r="N13" i="3" s="1"/>
  <c r="F10" i="3" a="1"/>
  <c r="F7" i="3" a="1"/>
  <c r="L7" i="3" s="1"/>
  <c r="JR30" i="6" a="1"/>
  <c r="JW30" i="6" s="1"/>
  <c r="JE30" i="6" a="1"/>
  <c r="JP30" i="6" s="1"/>
  <c r="IR30" i="6" a="1"/>
  <c r="JA30" i="6" s="1"/>
  <c r="IE30" i="6" a="1"/>
  <c r="IO30" i="6" s="1"/>
  <c r="HR30" i="6" a="1"/>
  <c r="IA30" i="6" s="1"/>
  <c r="HE30" i="6" a="1"/>
  <c r="GR30" i="6" a="1"/>
  <c r="HB30" i="6" s="1"/>
  <c r="GE30" i="6" a="1"/>
  <c r="GL30" i="6" s="1"/>
  <c r="FR30" i="6" a="1"/>
  <c r="FZ30" i="6" s="1"/>
  <c r="FE30" i="6" a="1"/>
  <c r="FP30" i="6" s="1"/>
  <c r="ER30" i="6" a="1"/>
  <c r="FA30" i="6" s="1"/>
  <c r="EE30" i="6" a="1"/>
  <c r="EP30" i="6" s="1"/>
  <c r="DR30" i="6" a="1"/>
  <c r="DV30" i="6" s="1"/>
  <c r="DE30" i="6" a="1"/>
  <c r="DP30" i="6" s="1"/>
  <c r="CR30" i="6" a="1"/>
  <c r="CE30" i="6" a="1"/>
  <c r="CL30" i="6" s="1"/>
  <c r="BR30" i="6" a="1"/>
  <c r="CC30" i="6" s="1"/>
  <c r="BE30" i="6" a="1"/>
  <c r="AR30" i="6" a="1"/>
  <c r="BB30" i="6" s="1"/>
  <c r="AE30" i="6" a="1"/>
  <c r="R30" i="6" a="1"/>
  <c r="AC30" i="6" s="1"/>
  <c r="E30" i="6" a="1"/>
  <c r="JR24" i="6" a="1"/>
  <c r="JZ24" i="6" s="1"/>
  <c r="JE24" i="6" a="1"/>
  <c r="JO24" i="6" s="1"/>
  <c r="IR24" i="6" a="1"/>
  <c r="IE24" i="6" a="1"/>
  <c r="HR24" i="6" a="1"/>
  <c r="IA24" i="6" s="1"/>
  <c r="HE24" i="6" a="1"/>
  <c r="HO24" i="6" s="1"/>
  <c r="GR24" i="6" a="1"/>
  <c r="GZ24" i="6" s="1"/>
  <c r="GE24" i="6" a="1"/>
  <c r="GM24" i="6" s="1"/>
  <c r="FR24" i="6" a="1"/>
  <c r="FE24" i="6" a="1"/>
  <c r="FO24" i="6" s="1"/>
  <c r="EZ24" i="6"/>
  <c r="ER24" i="6" a="1"/>
  <c r="EE24" i="6" a="1"/>
  <c r="EM24" i="6" s="1"/>
  <c r="DR24" i="6" a="1"/>
  <c r="DE24" i="6" a="1"/>
  <c r="DO24" i="6" s="1"/>
  <c r="CR24" i="6" a="1"/>
  <c r="CT24" i="6" s="1"/>
  <c r="CE24" i="6" a="1"/>
  <c r="CM24" i="6" s="1"/>
  <c r="BR24" i="6" a="1"/>
  <c r="CB24" i="6" s="1"/>
  <c r="BJ24" i="6"/>
  <c r="BE24" i="6" a="1"/>
  <c r="BO24" i="6" s="1"/>
  <c r="AR24" i="6" a="1"/>
  <c r="AW24" i="6" s="1"/>
  <c r="AN24" i="6"/>
  <c r="AE24" i="6" a="1"/>
  <c r="AJ24" i="6" s="1"/>
  <c r="R24" i="6" a="1"/>
  <c r="AB24" i="6" s="1"/>
  <c r="E24" i="6" a="1"/>
  <c r="JR21" i="6" a="1"/>
  <c r="KA21" i="6" s="1"/>
  <c r="JE21" i="6" a="1"/>
  <c r="JO21" i="6" s="1"/>
  <c r="IR21" i="6" a="1"/>
  <c r="IV21" i="6" s="1"/>
  <c r="IE21" i="6" a="1"/>
  <c r="IG21" i="6" s="1"/>
  <c r="HR21" i="6" a="1"/>
  <c r="IA21" i="6" s="1"/>
  <c r="HE21" i="6" a="1"/>
  <c r="HO21" i="6" s="1"/>
  <c r="GR21" i="6" a="1"/>
  <c r="GV21" i="6" s="1"/>
  <c r="GE21" i="6" a="1"/>
  <c r="GK21" i="6" s="1"/>
  <c r="FR21" i="6" a="1"/>
  <c r="FX21" i="6" s="1"/>
  <c r="FE21" i="6" a="1"/>
  <c r="FO21" i="6" s="1"/>
  <c r="ER21" i="6" a="1"/>
  <c r="ER21" i="6" s="1"/>
  <c r="EE21" i="6" a="1"/>
  <c r="DR21" i="6" a="1"/>
  <c r="EA21" i="6" s="1"/>
  <c r="DE21" i="6" a="1"/>
  <c r="DO21" i="6" s="1"/>
  <c r="CR21" i="6" a="1"/>
  <c r="CE21" i="6" a="1"/>
  <c r="CI21" i="6" s="1"/>
  <c r="BR21" i="6" a="1"/>
  <c r="BX21" i="6" s="1"/>
  <c r="BE21" i="6" a="1"/>
  <c r="BO21" i="6" s="1"/>
  <c r="AR21" i="6" a="1"/>
  <c r="AZ21" i="6" s="1"/>
  <c r="AE21" i="6" a="1"/>
  <c r="AI21" i="6" s="1"/>
  <c r="R21" i="6" a="1"/>
  <c r="W21" i="6" s="1"/>
  <c r="E21" i="6" a="1"/>
  <c r="O21" i="6" s="1"/>
  <c r="JR18" i="6" a="1"/>
  <c r="KC18" i="6" s="1"/>
  <c r="JE18" i="6" a="1"/>
  <c r="JO18" i="6" s="1"/>
  <c r="IR18" i="6" a="1"/>
  <c r="JB18" i="6" s="1"/>
  <c r="IE18" i="6" a="1"/>
  <c r="IO18" i="6" s="1"/>
  <c r="HR18" i="6" a="1"/>
  <c r="HE18" i="6" a="1"/>
  <c r="HK18" i="6" s="1"/>
  <c r="GR18" i="6" a="1"/>
  <c r="GT18" i="6" s="1"/>
  <c r="GE18" i="6" a="1"/>
  <c r="GO18" i="6" s="1"/>
  <c r="FR18" i="6" a="1"/>
  <c r="FW18" i="6" s="1"/>
  <c r="FE18" i="6" a="1"/>
  <c r="ER18" i="6" a="1"/>
  <c r="FA18" i="6" s="1"/>
  <c r="EE18" i="6" a="1"/>
  <c r="DR18" i="6" a="1"/>
  <c r="DE18" i="6" a="1"/>
  <c r="CR18" i="6" a="1"/>
  <c r="CE18" i="6" a="1"/>
  <c r="BR18" i="6" a="1"/>
  <c r="BW18" i="6" s="1"/>
  <c r="BE18" i="6" a="1"/>
  <c r="AR18" i="6" a="1"/>
  <c r="BA18" i="6" s="1"/>
  <c r="AE18" i="6" a="1"/>
  <c r="AH18" i="6" s="1"/>
  <c r="R18" i="6" a="1"/>
  <c r="Z18" i="6" s="1"/>
  <c r="E18" i="6" a="1"/>
  <c r="JR15" i="6" a="1"/>
  <c r="JE15" i="6" a="1"/>
  <c r="IR15" i="6" a="1"/>
  <c r="JA15" i="6" s="1"/>
  <c r="IE15" i="6" a="1"/>
  <c r="IO15" i="6" s="1"/>
  <c r="HR15" i="6" a="1"/>
  <c r="HE15" i="6" a="1"/>
  <c r="HJ15" i="6" s="1"/>
  <c r="GR15" i="6" a="1"/>
  <c r="GT15" i="6" s="1"/>
  <c r="GE15" i="6" a="1"/>
  <c r="GO15" i="6" s="1"/>
  <c r="FR15" i="6" a="1"/>
  <c r="FZ15" i="6" s="1"/>
  <c r="FE15" i="6" a="1"/>
  <c r="FP15" i="6" s="1"/>
  <c r="ER15" i="6" a="1"/>
  <c r="FA15" i="6" s="1"/>
  <c r="EE15" i="6" a="1"/>
  <c r="DR15" i="6" a="1"/>
  <c r="EC15" i="6" s="1"/>
  <c r="DE15" i="6" a="1"/>
  <c r="DJ15" i="6" s="1"/>
  <c r="CR15" i="6" a="1"/>
  <c r="CE15" i="6" a="1"/>
  <c r="CP15" i="6" s="1"/>
  <c r="BR15" i="6" a="1"/>
  <c r="CC15" i="6" s="1"/>
  <c r="BE15" i="6" a="1"/>
  <c r="BM15" i="6" s="1"/>
  <c r="AR15" i="6" a="1"/>
  <c r="BB15" i="6" s="1"/>
  <c r="AE15" i="6" a="1"/>
  <c r="R15" i="6" a="1"/>
  <c r="AC15" i="6" s="1"/>
  <c r="E15" i="6" a="1"/>
  <c r="J15" i="6" s="1"/>
  <c r="JR12" i="6" a="1"/>
  <c r="JE12" i="6" a="1"/>
  <c r="IR12" i="6" a="1"/>
  <c r="IX12" i="6" s="1"/>
  <c r="IE12" i="6" a="1"/>
  <c r="IO12" i="6" s="1"/>
  <c r="HR12" i="6" a="1"/>
  <c r="IC12" i="6" s="1"/>
  <c r="HE12" i="6" a="1"/>
  <c r="HP12" i="6" s="1"/>
  <c r="GR12" i="6" a="1"/>
  <c r="HA12" i="6" s="1"/>
  <c r="GE12" i="6" a="1"/>
  <c r="GO12" i="6" s="1"/>
  <c r="FR12" i="6" a="1"/>
  <c r="GC12" i="6" s="1"/>
  <c r="FE12" i="6" a="1"/>
  <c r="FM12" i="6" s="1"/>
  <c r="ER12" i="6" a="1"/>
  <c r="EE12" i="6" a="1"/>
  <c r="DR12" i="6" a="1"/>
  <c r="EA12" i="6" s="1"/>
  <c r="DE12" i="6" a="1"/>
  <c r="DP12" i="6" s="1"/>
  <c r="CR12" i="6" a="1"/>
  <c r="DA12" i="6" s="1"/>
  <c r="CE12" i="6" a="1"/>
  <c r="CP12" i="6" s="1"/>
  <c r="BR12" i="6" a="1"/>
  <c r="CC12" i="6" s="1"/>
  <c r="BE12" i="6" a="1"/>
  <c r="BK12" i="6" s="1"/>
  <c r="AR12" i="6" a="1"/>
  <c r="BB12" i="6" s="1"/>
  <c r="AE12" i="6" a="1"/>
  <c r="R12" i="6" a="1"/>
  <c r="E12" i="6" a="1"/>
  <c r="JR9" i="6" a="1"/>
  <c r="KC9" i="6" s="1"/>
  <c r="JE9" i="6" a="1"/>
  <c r="JJ9" i="6" s="1"/>
  <c r="IR9" i="6" a="1"/>
  <c r="IE9" i="6" a="1"/>
  <c r="IO9" i="6" s="1"/>
  <c r="HR9" i="6" a="1"/>
  <c r="HR9" i="6" s="1"/>
  <c r="HE9" i="6" a="1"/>
  <c r="GR9" i="6" a="1"/>
  <c r="HA9" i="6" s="1"/>
  <c r="GE9" i="6" a="1"/>
  <c r="GO9" i="6" s="1"/>
  <c r="FR9" i="6" a="1"/>
  <c r="FE9" i="6" a="1"/>
  <c r="FP9" i="6" s="1"/>
  <c r="ER9" i="6" a="1"/>
  <c r="FA9" i="6" s="1"/>
  <c r="EE9" i="6" a="1"/>
  <c r="EO9" i="6" s="1"/>
  <c r="DR9" i="6" a="1"/>
  <c r="EC9" i="6" s="1"/>
  <c r="DE9" i="6" a="1"/>
  <c r="DM9" i="6" s="1"/>
  <c r="CR9" i="6" a="1"/>
  <c r="DA9" i="6" s="1"/>
  <c r="CE9" i="6" a="1"/>
  <c r="CL9" i="6" s="1"/>
  <c r="BR9" i="6" a="1"/>
  <c r="CC9" i="6" s="1"/>
  <c r="BE9" i="6" a="1"/>
  <c r="BM9" i="6" s="1"/>
  <c r="AR9" i="6" a="1"/>
  <c r="AE9" i="6" a="1"/>
  <c r="AL9" i="6" s="1"/>
  <c r="R9" i="6" a="1"/>
  <c r="AC9" i="6" s="1"/>
  <c r="E9" i="6" a="1"/>
  <c r="P9" i="6" s="1"/>
  <c r="JR6" i="6" a="1"/>
  <c r="KC6" i="6" s="1"/>
  <c r="JE6" i="6" a="1"/>
  <c r="JP6" i="6" s="1"/>
  <c r="IR6" i="6" a="1"/>
  <c r="JA6" i="6" s="1"/>
  <c r="IE6" i="6" a="1"/>
  <c r="HR6" i="6" a="1"/>
  <c r="IC6" i="6" s="1"/>
  <c r="HE6" i="6" a="1"/>
  <c r="HP6" i="6" s="1"/>
  <c r="GR6" i="6" a="1"/>
  <c r="HA6" i="6" s="1"/>
  <c r="GE6" i="6" a="1"/>
  <c r="GL6" i="6" s="1"/>
  <c r="FR6" i="6" a="1"/>
  <c r="FV6" i="6" s="1"/>
  <c r="FE6" i="6" a="1"/>
  <c r="FP6" i="6" s="1"/>
  <c r="ER6" i="6" a="1"/>
  <c r="FA6" i="6" s="1"/>
  <c r="EE6" i="6" a="1"/>
  <c r="EP6" i="6" s="1"/>
  <c r="DR6" i="6" a="1"/>
  <c r="EC6" i="6" s="1"/>
  <c r="DE6" i="6" a="1"/>
  <c r="DP6" i="6" s="1"/>
  <c r="CR6" i="6" a="1"/>
  <c r="DB6" i="6" s="1"/>
  <c r="CE6" i="6" a="1"/>
  <c r="CI6" i="6" s="1"/>
  <c r="BR6" i="6" a="1"/>
  <c r="CC6" i="6" s="1"/>
  <c r="BE6" i="6" a="1"/>
  <c r="BP6" i="6" s="1"/>
  <c r="AR6" i="6" a="1"/>
  <c r="AE6" i="6" a="1"/>
  <c r="AI6" i="6" s="1"/>
  <c r="R6" i="6" a="1"/>
  <c r="AC6" i="6" s="1"/>
  <c r="E6" i="6" a="1"/>
  <c r="P6" i="6" s="1"/>
  <c r="JR3" i="6" a="1"/>
  <c r="KA3" i="6" s="1"/>
  <c r="JE3" i="6" a="1"/>
  <c r="JN3" i="6" s="1"/>
  <c r="IR3" i="6" a="1"/>
  <c r="JA3" i="6" s="1"/>
  <c r="IE3" i="6" a="1"/>
  <c r="IO3" i="6" s="1"/>
  <c r="HR3" i="6" a="1"/>
  <c r="IA3" i="6" s="1"/>
  <c r="HE3" i="6" a="1"/>
  <c r="HN3" i="6" s="1"/>
  <c r="GR3" i="6" a="1"/>
  <c r="HB3" i="6" s="1"/>
  <c r="GE3" i="6" a="1"/>
  <c r="GN3" i="6" s="1"/>
  <c r="FR3" i="6" a="1"/>
  <c r="GA3" i="6" s="1"/>
  <c r="FE3" i="6" a="1"/>
  <c r="FN3" i="6" s="1"/>
  <c r="ER3" i="6" a="1"/>
  <c r="FA3" i="6" s="1"/>
  <c r="EE3" i="6" a="1"/>
  <c r="EO3" i="6" s="1"/>
  <c r="DR3" i="6" a="1"/>
  <c r="EC3" i="6" s="1"/>
  <c r="DE3" i="6" a="1"/>
  <c r="DM3" i="6" s="1"/>
  <c r="CR3" i="6" a="1"/>
  <c r="DA3" i="6" s="1"/>
  <c r="CE3" i="6" a="1"/>
  <c r="CO3" i="6" s="1"/>
  <c r="BR3" i="6" a="1"/>
  <c r="BV3" i="6" s="1"/>
  <c r="BE3" i="6" a="1"/>
  <c r="BM3" i="6" s="1"/>
  <c r="AR3" i="6" a="1"/>
  <c r="BA3" i="6" s="1"/>
  <c r="AE3" i="6" a="1"/>
  <c r="AO3" i="6" s="1"/>
  <c r="R3" i="6" a="1"/>
  <c r="AC3" i="6" s="1"/>
  <c r="E3" i="6" a="1"/>
  <c r="M3" i="6" s="1"/>
  <c r="EX15" i="6" l="1"/>
  <c r="FB15" i="6"/>
  <c r="EH27" i="6"/>
  <c r="AO27" i="6"/>
  <c r="AK27" i="6"/>
  <c r="AG27" i="6"/>
  <c r="AN27" i="6"/>
  <c r="AJ27" i="6"/>
  <c r="AF27" i="6"/>
  <c r="AM27" i="6"/>
  <c r="AI27" i="6"/>
  <c r="AE27" i="6"/>
  <c r="GH27" i="6"/>
  <c r="EO27" i="6"/>
  <c r="EK27" i="6"/>
  <c r="EG27" i="6"/>
  <c r="EN27" i="6"/>
  <c r="EJ27" i="6"/>
  <c r="EF27" i="6"/>
  <c r="EM27" i="6"/>
  <c r="EI27" i="6"/>
  <c r="EE27" i="6"/>
  <c r="GP27" i="6"/>
  <c r="CO27" i="6"/>
  <c r="CK27" i="6"/>
  <c r="CG27" i="6"/>
  <c r="CM27" i="6"/>
  <c r="CI27" i="6"/>
  <c r="CE27" i="6"/>
  <c r="CN27" i="6"/>
  <c r="CJ27" i="6"/>
  <c r="CF27" i="6"/>
  <c r="EP27" i="6"/>
  <c r="GO27" i="6"/>
  <c r="GK27" i="6"/>
  <c r="GG27" i="6"/>
  <c r="GM27" i="6"/>
  <c r="GI27" i="6"/>
  <c r="GE27" i="6"/>
  <c r="GN27" i="6"/>
  <c r="GJ27" i="6"/>
  <c r="GF27" i="6"/>
  <c r="IL27" i="6"/>
  <c r="CU27" i="6"/>
  <c r="CY27" i="6"/>
  <c r="DC27" i="6"/>
  <c r="GU27" i="6"/>
  <c r="GY27" i="6"/>
  <c r="HC27" i="6"/>
  <c r="IE27" i="6"/>
  <c r="II27" i="6"/>
  <c r="IM27" i="6"/>
  <c r="GE21" i="6"/>
  <c r="HN24" i="6"/>
  <c r="IT30" i="6"/>
  <c r="H27" i="6"/>
  <c r="L27" i="6"/>
  <c r="T27" i="6"/>
  <c r="X27" i="6"/>
  <c r="AB27" i="6"/>
  <c r="AR27" i="6"/>
  <c r="AV27" i="6"/>
  <c r="AZ27" i="6"/>
  <c r="BH27" i="6"/>
  <c r="BL27" i="6"/>
  <c r="BT27" i="6"/>
  <c r="BX27" i="6"/>
  <c r="CB27" i="6"/>
  <c r="CR27" i="6"/>
  <c r="CV27" i="6"/>
  <c r="CZ27" i="6"/>
  <c r="DH27" i="6"/>
  <c r="DL27" i="6"/>
  <c r="DT27" i="6"/>
  <c r="DX27" i="6"/>
  <c r="EB27" i="6"/>
  <c r="ER27" i="6"/>
  <c r="EV27" i="6"/>
  <c r="EZ27" i="6"/>
  <c r="FH27" i="6"/>
  <c r="FL27" i="6"/>
  <c r="FT27" i="6"/>
  <c r="FX27" i="6"/>
  <c r="GB27" i="6"/>
  <c r="GR27" i="6"/>
  <c r="GV27" i="6"/>
  <c r="GZ27" i="6"/>
  <c r="HH27" i="6"/>
  <c r="HL27" i="6"/>
  <c r="HT27" i="6"/>
  <c r="HX27" i="6"/>
  <c r="IB27" i="6"/>
  <c r="IF27" i="6"/>
  <c r="IJ27" i="6"/>
  <c r="IN27" i="6"/>
  <c r="IR27" i="6"/>
  <c r="IV27" i="6"/>
  <c r="IZ27" i="6"/>
  <c r="JH27" i="6"/>
  <c r="JL27" i="6"/>
  <c r="JT27" i="6"/>
  <c r="JX27" i="6"/>
  <c r="KB27" i="6"/>
  <c r="IH27" i="6"/>
  <c r="IP27" i="6"/>
  <c r="AU27" i="6"/>
  <c r="AY27" i="6"/>
  <c r="BC27" i="6"/>
  <c r="EU27" i="6"/>
  <c r="EY27" i="6"/>
  <c r="FC27" i="6"/>
  <c r="IU27" i="6"/>
  <c r="IY27" i="6"/>
  <c r="JC27" i="6"/>
  <c r="GJ21" i="6"/>
  <c r="BF24" i="6"/>
  <c r="IX30" i="6"/>
  <c r="U27" i="6"/>
  <c r="Y27" i="6"/>
  <c r="AS27" i="6"/>
  <c r="AW27" i="6"/>
  <c r="BU27" i="6"/>
  <c r="BY27" i="6"/>
  <c r="CS27" i="6"/>
  <c r="CW27" i="6"/>
  <c r="DU27" i="6"/>
  <c r="DY27" i="6"/>
  <c r="ES27" i="6"/>
  <c r="EW27" i="6"/>
  <c r="FU27" i="6"/>
  <c r="FY27" i="6"/>
  <c r="GS27" i="6"/>
  <c r="GW27" i="6"/>
  <c r="HU27" i="6"/>
  <c r="HY27" i="6"/>
  <c r="IG27" i="6"/>
  <c r="IK27" i="6"/>
  <c r="IS27" i="6"/>
  <c r="IW27" i="6"/>
  <c r="JU27" i="6"/>
  <c r="JY27" i="6"/>
  <c r="Q31" i="3"/>
  <c r="Y31" i="3"/>
  <c r="AG31" i="3"/>
  <c r="AO31" i="3"/>
  <c r="AW31" i="3"/>
  <c r="BE31" i="3"/>
  <c r="BM31" i="3"/>
  <c r="BU31" i="3"/>
  <c r="CC31" i="3"/>
  <c r="CK31" i="3"/>
  <c r="CS31" i="3"/>
  <c r="DA31" i="3"/>
  <c r="DL31" i="3"/>
  <c r="EB31" i="3"/>
  <c r="ER31" i="3"/>
  <c r="FH31" i="3"/>
  <c r="FX31" i="3"/>
  <c r="GN31" i="3"/>
  <c r="HD31" i="3"/>
  <c r="T31" i="3"/>
  <c r="AB31" i="3"/>
  <c r="AJ31" i="3"/>
  <c r="AR31" i="3"/>
  <c r="AZ31" i="3"/>
  <c r="BH31" i="3"/>
  <c r="BP31" i="3"/>
  <c r="BX31" i="3"/>
  <c r="CF31" i="3"/>
  <c r="CN31" i="3"/>
  <c r="CV31" i="3"/>
  <c r="DD31" i="3"/>
  <c r="DP31" i="3"/>
  <c r="EF31" i="3"/>
  <c r="EV31" i="3"/>
  <c r="FL31" i="3"/>
  <c r="GB31" i="3"/>
  <c r="GR31" i="3"/>
  <c r="HH31" i="3"/>
  <c r="O31" i="3"/>
  <c r="K31" i="3"/>
  <c r="G31" i="3"/>
  <c r="N31" i="3"/>
  <c r="J31" i="3"/>
  <c r="F31" i="3"/>
  <c r="M31" i="3"/>
  <c r="U31" i="3"/>
  <c r="AC31" i="3"/>
  <c r="AK31" i="3"/>
  <c r="AS31" i="3"/>
  <c r="BA31" i="3"/>
  <c r="BI31" i="3"/>
  <c r="BQ31" i="3"/>
  <c r="BY31" i="3"/>
  <c r="CG31" i="3"/>
  <c r="CO31" i="3"/>
  <c r="CW31" i="3"/>
  <c r="DE31" i="3"/>
  <c r="DT31" i="3"/>
  <c r="EJ31" i="3"/>
  <c r="EZ31" i="3"/>
  <c r="FP31" i="3"/>
  <c r="GF31" i="3"/>
  <c r="GV31" i="3"/>
  <c r="HS31" i="3"/>
  <c r="HO31" i="3"/>
  <c r="HK31" i="3"/>
  <c r="HG31" i="3"/>
  <c r="HC31" i="3"/>
  <c r="GY31" i="3"/>
  <c r="GU31" i="3"/>
  <c r="GQ31" i="3"/>
  <c r="GM31" i="3"/>
  <c r="GI31" i="3"/>
  <c r="GE31" i="3"/>
  <c r="GA31" i="3"/>
  <c r="FW31" i="3"/>
  <c r="FS31" i="3"/>
  <c r="FO31" i="3"/>
  <c r="FK31" i="3"/>
  <c r="FG31" i="3"/>
  <c r="FC31" i="3"/>
  <c r="EY31" i="3"/>
  <c r="EU31" i="3"/>
  <c r="EQ31" i="3"/>
  <c r="EM31" i="3"/>
  <c r="EI31" i="3"/>
  <c r="EE31" i="3"/>
  <c r="EA31" i="3"/>
  <c r="DW31" i="3"/>
  <c r="DS31" i="3"/>
  <c r="DO31" i="3"/>
  <c r="DK31" i="3"/>
  <c r="DG31" i="3"/>
  <c r="DC31" i="3"/>
  <c r="CY31" i="3"/>
  <c r="CU31" i="3"/>
  <c r="CQ31" i="3"/>
  <c r="CM31" i="3"/>
  <c r="CI31" i="3"/>
  <c r="CE31" i="3"/>
  <c r="CA31" i="3"/>
  <c r="BW31" i="3"/>
  <c r="BS31" i="3"/>
  <c r="BO31" i="3"/>
  <c r="BK31" i="3"/>
  <c r="BG31" i="3"/>
  <c r="BC31" i="3"/>
  <c r="AY31" i="3"/>
  <c r="AU31" i="3"/>
  <c r="AQ31" i="3"/>
  <c r="AM31" i="3"/>
  <c r="AI31" i="3"/>
  <c r="AE31" i="3"/>
  <c r="AA31" i="3"/>
  <c r="W31" i="3"/>
  <c r="S31" i="3"/>
  <c r="HR31" i="3"/>
  <c r="HN31" i="3"/>
  <c r="HJ31" i="3"/>
  <c r="HF31" i="3"/>
  <c r="HB31" i="3"/>
  <c r="GX31" i="3"/>
  <c r="GT31" i="3"/>
  <c r="GP31" i="3"/>
  <c r="GL31" i="3"/>
  <c r="GH31" i="3"/>
  <c r="GD31" i="3"/>
  <c r="FZ31" i="3"/>
  <c r="FV31" i="3"/>
  <c r="FR31" i="3"/>
  <c r="FN31" i="3"/>
  <c r="FJ31" i="3"/>
  <c r="FF31" i="3"/>
  <c r="FB31" i="3"/>
  <c r="EX31" i="3"/>
  <c r="ET31" i="3"/>
  <c r="EP31" i="3"/>
  <c r="EL31" i="3"/>
  <c r="EH31" i="3"/>
  <c r="ED31" i="3"/>
  <c r="DZ31" i="3"/>
  <c r="DV31" i="3"/>
  <c r="DR31" i="3"/>
  <c r="DN31" i="3"/>
  <c r="DJ31" i="3"/>
  <c r="DF31" i="3"/>
  <c r="DB31" i="3"/>
  <c r="CX31" i="3"/>
  <c r="CT31" i="3"/>
  <c r="CP31" i="3"/>
  <c r="CL31" i="3"/>
  <c r="CH31" i="3"/>
  <c r="CD31" i="3"/>
  <c r="BZ31" i="3"/>
  <c r="BV31" i="3"/>
  <c r="BR31" i="3"/>
  <c r="BN31" i="3"/>
  <c r="BJ31" i="3"/>
  <c r="BF31" i="3"/>
  <c r="BB31" i="3"/>
  <c r="AX31" i="3"/>
  <c r="AT31" i="3"/>
  <c r="AP31" i="3"/>
  <c r="AL31" i="3"/>
  <c r="AH31" i="3"/>
  <c r="AD31" i="3"/>
  <c r="Z31" i="3"/>
  <c r="V31" i="3"/>
  <c r="R31" i="3"/>
  <c r="HQ31" i="3"/>
  <c r="HM31" i="3"/>
  <c r="HI31" i="3"/>
  <c r="HE31" i="3"/>
  <c r="HA31" i="3"/>
  <c r="GW31" i="3"/>
  <c r="GS31" i="3"/>
  <c r="GO31" i="3"/>
  <c r="GK31" i="3"/>
  <c r="GG31" i="3"/>
  <c r="GC31" i="3"/>
  <c r="FY31" i="3"/>
  <c r="FU31" i="3"/>
  <c r="FQ31" i="3"/>
  <c r="FM31" i="3"/>
  <c r="FI31" i="3"/>
  <c r="FE31" i="3"/>
  <c r="FA31" i="3"/>
  <c r="EW31" i="3"/>
  <c r="ES31" i="3"/>
  <c r="EO31" i="3"/>
  <c r="EK31" i="3"/>
  <c r="EG31" i="3"/>
  <c r="EC31" i="3"/>
  <c r="DY31" i="3"/>
  <c r="DU31" i="3"/>
  <c r="DQ31" i="3"/>
  <c r="DM31" i="3"/>
  <c r="DI31" i="3"/>
  <c r="X31" i="3"/>
  <c r="AF31" i="3"/>
  <c r="AN31" i="3"/>
  <c r="AV31" i="3"/>
  <c r="BD31" i="3"/>
  <c r="BL31" i="3"/>
  <c r="BT31" i="3"/>
  <c r="CB31" i="3"/>
  <c r="CJ31" i="3"/>
  <c r="CR31" i="3"/>
  <c r="CZ31" i="3"/>
  <c r="DH31" i="3"/>
  <c r="DX31" i="3"/>
  <c r="EN31" i="3"/>
  <c r="FD31" i="3"/>
  <c r="FT31" i="3"/>
  <c r="GJ31" i="3"/>
  <c r="GZ31" i="3"/>
  <c r="HP31" i="3"/>
  <c r="Q28" i="3"/>
  <c r="Y28" i="3"/>
  <c r="AG28" i="3"/>
  <c r="AO28" i="3"/>
  <c r="AW28" i="3"/>
  <c r="BE28" i="3"/>
  <c r="BM28" i="3"/>
  <c r="BU28" i="3"/>
  <c r="CC28" i="3"/>
  <c r="CK28" i="3"/>
  <c r="CS28" i="3"/>
  <c r="DA28" i="3"/>
  <c r="DL28" i="3"/>
  <c r="EB28" i="3"/>
  <c r="ER28" i="3"/>
  <c r="FH28" i="3"/>
  <c r="FX28" i="3"/>
  <c r="GN28" i="3"/>
  <c r="HD28" i="3"/>
  <c r="T28" i="3"/>
  <c r="AB28" i="3"/>
  <c r="AJ28" i="3"/>
  <c r="AR28" i="3"/>
  <c r="AZ28" i="3"/>
  <c r="BH28" i="3"/>
  <c r="BP28" i="3"/>
  <c r="BX28" i="3"/>
  <c r="CF28" i="3"/>
  <c r="CN28" i="3"/>
  <c r="CV28" i="3"/>
  <c r="DD28" i="3"/>
  <c r="DP28" i="3"/>
  <c r="EF28" i="3"/>
  <c r="EV28" i="3"/>
  <c r="FL28" i="3"/>
  <c r="GB28" i="3"/>
  <c r="GR28" i="3"/>
  <c r="HH28" i="3"/>
  <c r="O28" i="3"/>
  <c r="K28" i="3"/>
  <c r="G28" i="3"/>
  <c r="N28" i="3"/>
  <c r="J28" i="3"/>
  <c r="F28" i="3"/>
  <c r="M28" i="3"/>
  <c r="U28" i="3"/>
  <c r="AC28" i="3"/>
  <c r="AK28" i="3"/>
  <c r="AS28" i="3"/>
  <c r="BA28" i="3"/>
  <c r="BI28" i="3"/>
  <c r="BQ28" i="3"/>
  <c r="BY28" i="3"/>
  <c r="CG28" i="3"/>
  <c r="CO28" i="3"/>
  <c r="CW28" i="3"/>
  <c r="DE28" i="3"/>
  <c r="DT28" i="3"/>
  <c r="EJ28" i="3"/>
  <c r="EZ28" i="3"/>
  <c r="FP28" i="3"/>
  <c r="GF28" i="3"/>
  <c r="GV28" i="3"/>
  <c r="HS28" i="3"/>
  <c r="HO28" i="3"/>
  <c r="HK28" i="3"/>
  <c r="HG28" i="3"/>
  <c r="HC28" i="3"/>
  <c r="GY28" i="3"/>
  <c r="GU28" i="3"/>
  <c r="GQ28" i="3"/>
  <c r="GM28" i="3"/>
  <c r="GI28" i="3"/>
  <c r="GE28" i="3"/>
  <c r="GA28" i="3"/>
  <c r="FW28" i="3"/>
  <c r="FS28" i="3"/>
  <c r="FO28" i="3"/>
  <c r="FK28" i="3"/>
  <c r="FG28" i="3"/>
  <c r="FC28" i="3"/>
  <c r="EY28" i="3"/>
  <c r="EU28" i="3"/>
  <c r="EQ28" i="3"/>
  <c r="EM28" i="3"/>
  <c r="EI28" i="3"/>
  <c r="EE28" i="3"/>
  <c r="EA28" i="3"/>
  <c r="DW28" i="3"/>
  <c r="DS28" i="3"/>
  <c r="DO28" i="3"/>
  <c r="DK28" i="3"/>
  <c r="DG28" i="3"/>
  <c r="DC28" i="3"/>
  <c r="CY28" i="3"/>
  <c r="CU28" i="3"/>
  <c r="CQ28" i="3"/>
  <c r="CM28" i="3"/>
  <c r="CI28" i="3"/>
  <c r="CE28" i="3"/>
  <c r="CA28" i="3"/>
  <c r="BW28" i="3"/>
  <c r="BS28" i="3"/>
  <c r="BO28" i="3"/>
  <c r="BK28" i="3"/>
  <c r="BG28" i="3"/>
  <c r="BC28" i="3"/>
  <c r="AY28" i="3"/>
  <c r="AU28" i="3"/>
  <c r="AQ28" i="3"/>
  <c r="AM28" i="3"/>
  <c r="AI28" i="3"/>
  <c r="AE28" i="3"/>
  <c r="AA28" i="3"/>
  <c r="W28" i="3"/>
  <c r="S28" i="3"/>
  <c r="HR28" i="3"/>
  <c r="HN28" i="3"/>
  <c r="HJ28" i="3"/>
  <c r="HF28" i="3"/>
  <c r="HB28" i="3"/>
  <c r="GX28" i="3"/>
  <c r="GT28" i="3"/>
  <c r="GP28" i="3"/>
  <c r="GL28" i="3"/>
  <c r="GH28" i="3"/>
  <c r="GD28" i="3"/>
  <c r="FZ28" i="3"/>
  <c r="FV28" i="3"/>
  <c r="FR28" i="3"/>
  <c r="FN28" i="3"/>
  <c r="FJ28" i="3"/>
  <c r="FF28" i="3"/>
  <c r="FB28" i="3"/>
  <c r="EX28" i="3"/>
  <c r="ET28" i="3"/>
  <c r="EP28" i="3"/>
  <c r="EL28" i="3"/>
  <c r="EH28" i="3"/>
  <c r="ED28" i="3"/>
  <c r="DZ28" i="3"/>
  <c r="DV28" i="3"/>
  <c r="DR28" i="3"/>
  <c r="DN28" i="3"/>
  <c r="DJ28" i="3"/>
  <c r="DF28" i="3"/>
  <c r="DB28" i="3"/>
  <c r="CX28" i="3"/>
  <c r="CT28" i="3"/>
  <c r="CP28" i="3"/>
  <c r="CL28" i="3"/>
  <c r="CH28" i="3"/>
  <c r="CD28" i="3"/>
  <c r="BZ28" i="3"/>
  <c r="BV28" i="3"/>
  <c r="BR28" i="3"/>
  <c r="BN28" i="3"/>
  <c r="BJ28" i="3"/>
  <c r="BF28" i="3"/>
  <c r="BB28" i="3"/>
  <c r="AX28" i="3"/>
  <c r="AT28" i="3"/>
  <c r="AP28" i="3"/>
  <c r="AL28" i="3"/>
  <c r="AH28" i="3"/>
  <c r="AD28" i="3"/>
  <c r="Z28" i="3"/>
  <c r="V28" i="3"/>
  <c r="R28" i="3"/>
  <c r="HQ28" i="3"/>
  <c r="HM28" i="3"/>
  <c r="HI28" i="3"/>
  <c r="HE28" i="3"/>
  <c r="HA28" i="3"/>
  <c r="GW28" i="3"/>
  <c r="GS28" i="3"/>
  <c r="GO28" i="3"/>
  <c r="GK28" i="3"/>
  <c r="GG28" i="3"/>
  <c r="GC28" i="3"/>
  <c r="FY28" i="3"/>
  <c r="FU28" i="3"/>
  <c r="FQ28" i="3"/>
  <c r="FM28" i="3"/>
  <c r="FI28" i="3"/>
  <c r="FE28" i="3"/>
  <c r="FA28" i="3"/>
  <c r="EW28" i="3"/>
  <c r="ES28" i="3"/>
  <c r="EO28" i="3"/>
  <c r="EK28" i="3"/>
  <c r="EG28" i="3"/>
  <c r="EC28" i="3"/>
  <c r="DY28" i="3"/>
  <c r="DU28" i="3"/>
  <c r="DQ28" i="3"/>
  <c r="DM28" i="3"/>
  <c r="DI28" i="3"/>
  <c r="X28" i="3"/>
  <c r="AF28" i="3"/>
  <c r="AN28" i="3"/>
  <c r="AV28" i="3"/>
  <c r="BD28" i="3"/>
  <c r="BL28" i="3"/>
  <c r="BT28" i="3"/>
  <c r="CB28" i="3"/>
  <c r="CJ28" i="3"/>
  <c r="CR28" i="3"/>
  <c r="CZ28" i="3"/>
  <c r="DH28" i="3"/>
  <c r="DX28" i="3"/>
  <c r="EN28" i="3"/>
  <c r="FD28" i="3"/>
  <c r="FT28" i="3"/>
  <c r="GJ28" i="3"/>
  <c r="GZ28" i="3"/>
  <c r="HP28" i="3"/>
  <c r="AF25" i="3"/>
  <c r="BD25" i="3"/>
  <c r="BT25" i="3"/>
  <c r="CJ25" i="3"/>
  <c r="CZ25" i="3"/>
  <c r="DL25" i="3"/>
  <c r="DX25" i="3"/>
  <c r="EV25" i="3"/>
  <c r="FT25" i="3"/>
  <c r="GN25" i="3"/>
  <c r="GZ25" i="3"/>
  <c r="HP25" i="3"/>
  <c r="F25" i="3"/>
  <c r="J25" i="3"/>
  <c r="N25" i="3"/>
  <c r="R25" i="3"/>
  <c r="V25" i="3"/>
  <c r="Z25" i="3"/>
  <c r="AD25" i="3"/>
  <c r="AH25" i="3"/>
  <c r="AL25" i="3"/>
  <c r="AP25" i="3"/>
  <c r="AT25" i="3"/>
  <c r="AX25" i="3"/>
  <c r="BB25" i="3"/>
  <c r="BF25" i="3"/>
  <c r="BJ25" i="3"/>
  <c r="BN25" i="3"/>
  <c r="BR25" i="3"/>
  <c r="BV25" i="3"/>
  <c r="BZ25" i="3"/>
  <c r="CD25" i="3"/>
  <c r="CH25" i="3"/>
  <c r="CL25" i="3"/>
  <c r="CP25" i="3"/>
  <c r="CT25" i="3"/>
  <c r="CX25" i="3"/>
  <c r="DB25" i="3"/>
  <c r="DF25" i="3"/>
  <c r="DJ25" i="3"/>
  <c r="DN25" i="3"/>
  <c r="DR25" i="3"/>
  <c r="DV25" i="3"/>
  <c r="DZ25" i="3"/>
  <c r="ED25" i="3"/>
  <c r="EH25" i="3"/>
  <c r="EL25" i="3"/>
  <c r="EP25" i="3"/>
  <c r="ET25" i="3"/>
  <c r="EX25" i="3"/>
  <c r="FB25" i="3"/>
  <c r="FF25" i="3"/>
  <c r="FJ25" i="3"/>
  <c r="FN25" i="3"/>
  <c r="FR25" i="3"/>
  <c r="FV25" i="3"/>
  <c r="FZ25" i="3"/>
  <c r="GD25" i="3"/>
  <c r="GH25" i="3"/>
  <c r="GL25" i="3"/>
  <c r="GP25" i="3"/>
  <c r="GT25" i="3"/>
  <c r="GX25" i="3"/>
  <c r="HB25" i="3"/>
  <c r="HF25" i="3"/>
  <c r="HJ25" i="3"/>
  <c r="HN25" i="3"/>
  <c r="HR25" i="3"/>
  <c r="AB25" i="3"/>
  <c r="AN25" i="3"/>
  <c r="AZ25" i="3"/>
  <c r="BP25" i="3"/>
  <c r="CB25" i="3"/>
  <c r="CN25" i="3"/>
  <c r="DD25" i="3"/>
  <c r="DT25" i="3"/>
  <c r="EF25" i="3"/>
  <c r="ER25" i="3"/>
  <c r="FD25" i="3"/>
  <c r="FP25" i="3"/>
  <c r="GB25" i="3"/>
  <c r="GJ25" i="3"/>
  <c r="GV25" i="3"/>
  <c r="HH25" i="3"/>
  <c r="HL25" i="3"/>
  <c r="G25" i="3"/>
  <c r="K25" i="3"/>
  <c r="O25" i="3"/>
  <c r="S25" i="3"/>
  <c r="W25" i="3"/>
  <c r="AA25" i="3"/>
  <c r="AE25" i="3"/>
  <c r="AI25" i="3"/>
  <c r="AM25" i="3"/>
  <c r="AQ25" i="3"/>
  <c r="AU25" i="3"/>
  <c r="AY25" i="3"/>
  <c r="BC25" i="3"/>
  <c r="BG25" i="3"/>
  <c r="BK25" i="3"/>
  <c r="BO25" i="3"/>
  <c r="BS25" i="3"/>
  <c r="BW25" i="3"/>
  <c r="CA25" i="3"/>
  <c r="CE25" i="3"/>
  <c r="CI25" i="3"/>
  <c r="CM25" i="3"/>
  <c r="CQ25" i="3"/>
  <c r="CU25" i="3"/>
  <c r="CY25" i="3"/>
  <c r="DC25" i="3"/>
  <c r="DG25" i="3"/>
  <c r="DK25" i="3"/>
  <c r="DO25" i="3"/>
  <c r="DS25" i="3"/>
  <c r="DW25" i="3"/>
  <c r="EA25" i="3"/>
  <c r="EE25" i="3"/>
  <c r="EI25" i="3"/>
  <c r="EM25" i="3"/>
  <c r="EQ25" i="3"/>
  <c r="EU25" i="3"/>
  <c r="EY25" i="3"/>
  <c r="FC25" i="3"/>
  <c r="FG25" i="3"/>
  <c r="FK25" i="3"/>
  <c r="FO25" i="3"/>
  <c r="FS25" i="3"/>
  <c r="FW25" i="3"/>
  <c r="GA25" i="3"/>
  <c r="GE25" i="3"/>
  <c r="GI25" i="3"/>
  <c r="GM25" i="3"/>
  <c r="GQ25" i="3"/>
  <c r="GU25" i="3"/>
  <c r="GY25" i="3"/>
  <c r="HC25" i="3"/>
  <c r="HG25" i="3"/>
  <c r="HK25" i="3"/>
  <c r="HO25" i="3"/>
  <c r="HS25" i="3"/>
  <c r="T25" i="3"/>
  <c r="X25" i="3"/>
  <c r="AJ25" i="3"/>
  <c r="AR25" i="3"/>
  <c r="AV25" i="3"/>
  <c r="BH25" i="3"/>
  <c r="BL25" i="3"/>
  <c r="BX25" i="3"/>
  <c r="CF25" i="3"/>
  <c r="CR25" i="3"/>
  <c r="CV25" i="3"/>
  <c r="DH25" i="3"/>
  <c r="DP25" i="3"/>
  <c r="EB25" i="3"/>
  <c r="EJ25" i="3"/>
  <c r="EN25" i="3"/>
  <c r="EZ25" i="3"/>
  <c r="FH25" i="3"/>
  <c r="FL25" i="3"/>
  <c r="FX25" i="3"/>
  <c r="GF25" i="3"/>
  <c r="GR25" i="3"/>
  <c r="HD25" i="3"/>
  <c r="I25" i="3"/>
  <c r="Q25" i="3"/>
  <c r="U25" i="3"/>
  <c r="Y25" i="3"/>
  <c r="AC25" i="3"/>
  <c r="AG25" i="3"/>
  <c r="AK25" i="3"/>
  <c r="AO25" i="3"/>
  <c r="AS25" i="3"/>
  <c r="AW25" i="3"/>
  <c r="BA25" i="3"/>
  <c r="BE25" i="3"/>
  <c r="BI25" i="3"/>
  <c r="BM25" i="3"/>
  <c r="BQ25" i="3"/>
  <c r="BU25" i="3"/>
  <c r="BY25" i="3"/>
  <c r="CC25" i="3"/>
  <c r="CG25" i="3"/>
  <c r="CK25" i="3"/>
  <c r="CO25" i="3"/>
  <c r="CS25" i="3"/>
  <c r="CW25" i="3"/>
  <c r="DA25" i="3"/>
  <c r="DE25" i="3"/>
  <c r="DI25" i="3"/>
  <c r="DM25" i="3"/>
  <c r="DQ25" i="3"/>
  <c r="DU25" i="3"/>
  <c r="DY25" i="3"/>
  <c r="EC25" i="3"/>
  <c r="EG25" i="3"/>
  <c r="EK25" i="3"/>
  <c r="EO25" i="3"/>
  <c r="ES25" i="3"/>
  <c r="EW25" i="3"/>
  <c r="FA25" i="3"/>
  <c r="FE25" i="3"/>
  <c r="FI25" i="3"/>
  <c r="FM25" i="3"/>
  <c r="FQ25" i="3"/>
  <c r="FU25" i="3"/>
  <c r="FY25" i="3"/>
  <c r="GC25" i="3"/>
  <c r="GG25" i="3"/>
  <c r="GK25" i="3"/>
  <c r="GO25" i="3"/>
  <c r="GS25" i="3"/>
  <c r="GW25" i="3"/>
  <c r="HA25" i="3"/>
  <c r="HE25" i="3"/>
  <c r="HI25" i="3"/>
  <c r="HM25" i="3"/>
  <c r="Q22" i="3"/>
  <c r="Y22" i="3"/>
  <c r="AG22" i="3"/>
  <c r="AO22" i="3"/>
  <c r="AW22" i="3"/>
  <c r="BE22" i="3"/>
  <c r="BM22" i="3"/>
  <c r="BU22" i="3"/>
  <c r="CC22" i="3"/>
  <c r="CK22" i="3"/>
  <c r="CS22" i="3"/>
  <c r="DA22" i="3"/>
  <c r="DL22" i="3"/>
  <c r="EB22" i="3"/>
  <c r="ER22" i="3"/>
  <c r="FH22" i="3"/>
  <c r="FX22" i="3"/>
  <c r="GN22" i="3"/>
  <c r="HD22" i="3"/>
  <c r="T22" i="3"/>
  <c r="AB22" i="3"/>
  <c r="AJ22" i="3"/>
  <c r="AR22" i="3"/>
  <c r="AZ22" i="3"/>
  <c r="BH22" i="3"/>
  <c r="BP22" i="3"/>
  <c r="BX22" i="3"/>
  <c r="CF22" i="3"/>
  <c r="CN22" i="3"/>
  <c r="CV22" i="3"/>
  <c r="DD22" i="3"/>
  <c r="DP22" i="3"/>
  <c r="EF22" i="3"/>
  <c r="EV22" i="3"/>
  <c r="FL22" i="3"/>
  <c r="GB22" i="3"/>
  <c r="GR22" i="3"/>
  <c r="HH22" i="3"/>
  <c r="O22" i="3"/>
  <c r="K22" i="3"/>
  <c r="G22" i="3"/>
  <c r="N22" i="3"/>
  <c r="J22" i="3"/>
  <c r="F22" i="3"/>
  <c r="M22" i="3"/>
  <c r="U22" i="3"/>
  <c r="AC22" i="3"/>
  <c r="AK22" i="3"/>
  <c r="AS22" i="3"/>
  <c r="BA22" i="3"/>
  <c r="BI22" i="3"/>
  <c r="BQ22" i="3"/>
  <c r="BY22" i="3"/>
  <c r="CG22" i="3"/>
  <c r="CO22" i="3"/>
  <c r="CW22" i="3"/>
  <c r="DE22" i="3"/>
  <c r="DT22" i="3"/>
  <c r="EJ22" i="3"/>
  <c r="EZ22" i="3"/>
  <c r="FP22" i="3"/>
  <c r="GF22" i="3"/>
  <c r="GV22" i="3"/>
  <c r="HS22" i="3"/>
  <c r="HO22" i="3"/>
  <c r="HK22" i="3"/>
  <c r="HG22" i="3"/>
  <c r="HC22" i="3"/>
  <c r="GY22" i="3"/>
  <c r="GU22" i="3"/>
  <c r="GQ22" i="3"/>
  <c r="GM22" i="3"/>
  <c r="GI22" i="3"/>
  <c r="GE22" i="3"/>
  <c r="GA22" i="3"/>
  <c r="FW22" i="3"/>
  <c r="FS22" i="3"/>
  <c r="FO22" i="3"/>
  <c r="FK22" i="3"/>
  <c r="FG22" i="3"/>
  <c r="FC22" i="3"/>
  <c r="EY22" i="3"/>
  <c r="EU22" i="3"/>
  <c r="EQ22" i="3"/>
  <c r="EM22" i="3"/>
  <c r="EI22" i="3"/>
  <c r="EE22" i="3"/>
  <c r="EA22" i="3"/>
  <c r="DW22" i="3"/>
  <c r="DS22" i="3"/>
  <c r="DO22" i="3"/>
  <c r="DK22" i="3"/>
  <c r="DG22" i="3"/>
  <c r="DC22" i="3"/>
  <c r="CY22" i="3"/>
  <c r="CU22" i="3"/>
  <c r="CQ22" i="3"/>
  <c r="CM22" i="3"/>
  <c r="CI22" i="3"/>
  <c r="CE22" i="3"/>
  <c r="CA22" i="3"/>
  <c r="BW22" i="3"/>
  <c r="BS22" i="3"/>
  <c r="BO22" i="3"/>
  <c r="BK22" i="3"/>
  <c r="BG22" i="3"/>
  <c r="BC22" i="3"/>
  <c r="AY22" i="3"/>
  <c r="AU22" i="3"/>
  <c r="AQ22" i="3"/>
  <c r="AM22" i="3"/>
  <c r="AI22" i="3"/>
  <c r="AE22" i="3"/>
  <c r="AA22" i="3"/>
  <c r="W22" i="3"/>
  <c r="S22" i="3"/>
  <c r="HR22" i="3"/>
  <c r="HN22" i="3"/>
  <c r="HJ22" i="3"/>
  <c r="HF22" i="3"/>
  <c r="HB22" i="3"/>
  <c r="GX22" i="3"/>
  <c r="GT22" i="3"/>
  <c r="GP22" i="3"/>
  <c r="GL22" i="3"/>
  <c r="GH22" i="3"/>
  <c r="GD22" i="3"/>
  <c r="FZ22" i="3"/>
  <c r="FV22" i="3"/>
  <c r="FR22" i="3"/>
  <c r="FN22" i="3"/>
  <c r="FJ22" i="3"/>
  <c r="FF22" i="3"/>
  <c r="FB22" i="3"/>
  <c r="EX22" i="3"/>
  <c r="ET22" i="3"/>
  <c r="EP22" i="3"/>
  <c r="EL22" i="3"/>
  <c r="EH22" i="3"/>
  <c r="ED22" i="3"/>
  <c r="DZ22" i="3"/>
  <c r="DV22" i="3"/>
  <c r="DR22" i="3"/>
  <c r="DN22" i="3"/>
  <c r="DJ22" i="3"/>
  <c r="DF22" i="3"/>
  <c r="DB22" i="3"/>
  <c r="CX22" i="3"/>
  <c r="CT22" i="3"/>
  <c r="CP22" i="3"/>
  <c r="CL22" i="3"/>
  <c r="CH22" i="3"/>
  <c r="CD22" i="3"/>
  <c r="BZ22" i="3"/>
  <c r="BV22" i="3"/>
  <c r="BR22" i="3"/>
  <c r="BN22" i="3"/>
  <c r="BJ22" i="3"/>
  <c r="BF22" i="3"/>
  <c r="BB22" i="3"/>
  <c r="AX22" i="3"/>
  <c r="AT22" i="3"/>
  <c r="AP22" i="3"/>
  <c r="AL22" i="3"/>
  <c r="AH22" i="3"/>
  <c r="AD22" i="3"/>
  <c r="Z22" i="3"/>
  <c r="V22" i="3"/>
  <c r="R22" i="3"/>
  <c r="HQ22" i="3"/>
  <c r="HM22" i="3"/>
  <c r="HI22" i="3"/>
  <c r="HE22" i="3"/>
  <c r="HA22" i="3"/>
  <c r="GW22" i="3"/>
  <c r="GS22" i="3"/>
  <c r="GO22" i="3"/>
  <c r="GK22" i="3"/>
  <c r="GG22" i="3"/>
  <c r="GC22" i="3"/>
  <c r="FY22" i="3"/>
  <c r="FU22" i="3"/>
  <c r="FQ22" i="3"/>
  <c r="FM22" i="3"/>
  <c r="FI22" i="3"/>
  <c r="FE22" i="3"/>
  <c r="FA22" i="3"/>
  <c r="EW22" i="3"/>
  <c r="ES22" i="3"/>
  <c r="EO22" i="3"/>
  <c r="EK22" i="3"/>
  <c r="EG22" i="3"/>
  <c r="EC22" i="3"/>
  <c r="DY22" i="3"/>
  <c r="DU22" i="3"/>
  <c r="DQ22" i="3"/>
  <c r="DM22" i="3"/>
  <c r="DI22" i="3"/>
  <c r="X22" i="3"/>
  <c r="AF22" i="3"/>
  <c r="AN22" i="3"/>
  <c r="AV22" i="3"/>
  <c r="BD22" i="3"/>
  <c r="BL22" i="3"/>
  <c r="BT22" i="3"/>
  <c r="CB22" i="3"/>
  <c r="CJ22" i="3"/>
  <c r="CR22" i="3"/>
  <c r="CZ22" i="3"/>
  <c r="DH22" i="3"/>
  <c r="DX22" i="3"/>
  <c r="EN22" i="3"/>
  <c r="FD22" i="3"/>
  <c r="FT22" i="3"/>
  <c r="GJ22" i="3"/>
  <c r="GZ22" i="3"/>
  <c r="HP22" i="3"/>
  <c r="Q19" i="3"/>
  <c r="Y19" i="3"/>
  <c r="AG19" i="3"/>
  <c r="AO19" i="3"/>
  <c r="AW19" i="3"/>
  <c r="BE19" i="3"/>
  <c r="BM19" i="3"/>
  <c r="BU19" i="3"/>
  <c r="CC19" i="3"/>
  <c r="CK19" i="3"/>
  <c r="CS19" i="3"/>
  <c r="DA19" i="3"/>
  <c r="DL19" i="3"/>
  <c r="EB19" i="3"/>
  <c r="ER19" i="3"/>
  <c r="FH19" i="3"/>
  <c r="FX19" i="3"/>
  <c r="GN19" i="3"/>
  <c r="HD19" i="3"/>
  <c r="T19" i="3"/>
  <c r="AB19" i="3"/>
  <c r="AJ19" i="3"/>
  <c r="AR19" i="3"/>
  <c r="AZ19" i="3"/>
  <c r="BH19" i="3"/>
  <c r="BP19" i="3"/>
  <c r="BX19" i="3"/>
  <c r="CF19" i="3"/>
  <c r="CN19" i="3"/>
  <c r="CV19" i="3"/>
  <c r="DD19" i="3"/>
  <c r="DP19" i="3"/>
  <c r="EF19" i="3"/>
  <c r="EV19" i="3"/>
  <c r="FL19" i="3"/>
  <c r="GB19" i="3"/>
  <c r="GR19" i="3"/>
  <c r="HH19" i="3"/>
  <c r="O19" i="3"/>
  <c r="K19" i="3"/>
  <c r="G19" i="3"/>
  <c r="N19" i="3"/>
  <c r="J19" i="3"/>
  <c r="F19" i="3"/>
  <c r="M19" i="3"/>
  <c r="U19" i="3"/>
  <c r="AC19" i="3"/>
  <c r="AK19" i="3"/>
  <c r="AS19" i="3"/>
  <c r="BA19" i="3"/>
  <c r="BI19" i="3"/>
  <c r="BQ19" i="3"/>
  <c r="BY19" i="3"/>
  <c r="CG19" i="3"/>
  <c r="CO19" i="3"/>
  <c r="CW19" i="3"/>
  <c r="DE19" i="3"/>
  <c r="DT19" i="3"/>
  <c r="EJ19" i="3"/>
  <c r="EZ19" i="3"/>
  <c r="FP19" i="3"/>
  <c r="GF19" i="3"/>
  <c r="GV19" i="3"/>
  <c r="HS19" i="3"/>
  <c r="HO19" i="3"/>
  <c r="HK19" i="3"/>
  <c r="HG19" i="3"/>
  <c r="HC19" i="3"/>
  <c r="GY19" i="3"/>
  <c r="GU19" i="3"/>
  <c r="GQ19" i="3"/>
  <c r="GM19" i="3"/>
  <c r="GI19" i="3"/>
  <c r="GE19" i="3"/>
  <c r="GA19" i="3"/>
  <c r="FW19" i="3"/>
  <c r="FS19" i="3"/>
  <c r="FO19" i="3"/>
  <c r="FK19" i="3"/>
  <c r="FG19" i="3"/>
  <c r="FC19" i="3"/>
  <c r="EY19" i="3"/>
  <c r="EU19" i="3"/>
  <c r="EQ19" i="3"/>
  <c r="EM19" i="3"/>
  <c r="EI19" i="3"/>
  <c r="EE19" i="3"/>
  <c r="EA19" i="3"/>
  <c r="DW19" i="3"/>
  <c r="DS19" i="3"/>
  <c r="DO19" i="3"/>
  <c r="DK19" i="3"/>
  <c r="DG19" i="3"/>
  <c r="DC19" i="3"/>
  <c r="CY19" i="3"/>
  <c r="CU19" i="3"/>
  <c r="CQ19" i="3"/>
  <c r="CM19" i="3"/>
  <c r="CI19" i="3"/>
  <c r="CE19" i="3"/>
  <c r="CA19" i="3"/>
  <c r="BW19" i="3"/>
  <c r="BS19" i="3"/>
  <c r="BO19" i="3"/>
  <c r="BK19" i="3"/>
  <c r="BG19" i="3"/>
  <c r="BC19" i="3"/>
  <c r="AY19" i="3"/>
  <c r="AU19" i="3"/>
  <c r="AQ19" i="3"/>
  <c r="AM19" i="3"/>
  <c r="AI19" i="3"/>
  <c r="AE19" i="3"/>
  <c r="AA19" i="3"/>
  <c r="W19" i="3"/>
  <c r="S19" i="3"/>
  <c r="HR19" i="3"/>
  <c r="HN19" i="3"/>
  <c r="HJ19" i="3"/>
  <c r="HF19" i="3"/>
  <c r="HB19" i="3"/>
  <c r="GX19" i="3"/>
  <c r="GT19" i="3"/>
  <c r="GP19" i="3"/>
  <c r="GL19" i="3"/>
  <c r="GH19" i="3"/>
  <c r="GD19" i="3"/>
  <c r="FZ19" i="3"/>
  <c r="FV19" i="3"/>
  <c r="FR19" i="3"/>
  <c r="FN19" i="3"/>
  <c r="FJ19" i="3"/>
  <c r="FF19" i="3"/>
  <c r="FB19" i="3"/>
  <c r="EX19" i="3"/>
  <c r="ET19" i="3"/>
  <c r="EP19" i="3"/>
  <c r="EL19" i="3"/>
  <c r="EH19" i="3"/>
  <c r="ED19" i="3"/>
  <c r="DZ19" i="3"/>
  <c r="DV19" i="3"/>
  <c r="DR19" i="3"/>
  <c r="DN19" i="3"/>
  <c r="DJ19" i="3"/>
  <c r="DF19" i="3"/>
  <c r="DB19" i="3"/>
  <c r="CX19" i="3"/>
  <c r="CT19" i="3"/>
  <c r="CP19" i="3"/>
  <c r="CL19" i="3"/>
  <c r="CH19" i="3"/>
  <c r="CD19" i="3"/>
  <c r="BZ19" i="3"/>
  <c r="BV19" i="3"/>
  <c r="BR19" i="3"/>
  <c r="BN19" i="3"/>
  <c r="BJ19" i="3"/>
  <c r="BF19" i="3"/>
  <c r="BB19" i="3"/>
  <c r="AX19" i="3"/>
  <c r="AT19" i="3"/>
  <c r="AP19" i="3"/>
  <c r="AL19" i="3"/>
  <c r="AH19" i="3"/>
  <c r="AD19" i="3"/>
  <c r="Z19" i="3"/>
  <c r="V19" i="3"/>
  <c r="R19" i="3"/>
  <c r="HQ19" i="3"/>
  <c r="HM19" i="3"/>
  <c r="HI19" i="3"/>
  <c r="HE19" i="3"/>
  <c r="HA19" i="3"/>
  <c r="GW19" i="3"/>
  <c r="GS19" i="3"/>
  <c r="GO19" i="3"/>
  <c r="GK19" i="3"/>
  <c r="GG19" i="3"/>
  <c r="GC19" i="3"/>
  <c r="FY19" i="3"/>
  <c r="FU19" i="3"/>
  <c r="FQ19" i="3"/>
  <c r="FM19" i="3"/>
  <c r="FI19" i="3"/>
  <c r="FE19" i="3"/>
  <c r="FA19" i="3"/>
  <c r="EW19" i="3"/>
  <c r="ES19" i="3"/>
  <c r="EO19" i="3"/>
  <c r="EK19" i="3"/>
  <c r="EG19" i="3"/>
  <c r="EC19" i="3"/>
  <c r="DY19" i="3"/>
  <c r="DU19" i="3"/>
  <c r="DQ19" i="3"/>
  <c r="DM19" i="3"/>
  <c r="DI19" i="3"/>
  <c r="X19" i="3"/>
  <c r="AF19" i="3"/>
  <c r="AN19" i="3"/>
  <c r="AV19" i="3"/>
  <c r="BD19" i="3"/>
  <c r="BL19" i="3"/>
  <c r="BT19" i="3"/>
  <c r="CB19" i="3"/>
  <c r="CJ19" i="3"/>
  <c r="CR19" i="3"/>
  <c r="CZ19" i="3"/>
  <c r="DH19" i="3"/>
  <c r="DX19" i="3"/>
  <c r="EN19" i="3"/>
  <c r="FD19" i="3"/>
  <c r="FT19" i="3"/>
  <c r="GJ19" i="3"/>
  <c r="GZ19" i="3"/>
  <c r="HP19" i="3"/>
  <c r="HS16" i="3"/>
  <c r="HO16" i="3"/>
  <c r="HK16" i="3"/>
  <c r="HG16" i="3"/>
  <c r="HC16" i="3"/>
  <c r="GY16" i="3"/>
  <c r="GU16" i="3"/>
  <c r="GQ16" i="3"/>
  <c r="GM16" i="3"/>
  <c r="GI16" i="3"/>
  <c r="GE16" i="3"/>
  <c r="GA16" i="3"/>
  <c r="FW16" i="3"/>
  <c r="FS16" i="3"/>
  <c r="FO16" i="3"/>
  <c r="FK16" i="3"/>
  <c r="FG16" i="3"/>
  <c r="FC16" i="3"/>
  <c r="EY16" i="3"/>
  <c r="EU16" i="3"/>
  <c r="EQ16" i="3"/>
  <c r="EM16" i="3"/>
  <c r="EI16" i="3"/>
  <c r="EE16" i="3"/>
  <c r="EA16" i="3"/>
  <c r="DW16" i="3"/>
  <c r="DS16" i="3"/>
  <c r="DO16" i="3"/>
  <c r="DK16" i="3"/>
  <c r="DG16" i="3"/>
  <c r="DC16" i="3"/>
  <c r="CY16" i="3"/>
  <c r="CU16" i="3"/>
  <c r="CQ16" i="3"/>
  <c r="CM16" i="3"/>
  <c r="CI16" i="3"/>
  <c r="CE16" i="3"/>
  <c r="CA16" i="3"/>
  <c r="BW16" i="3"/>
  <c r="BS16" i="3"/>
  <c r="BO16" i="3"/>
  <c r="BK16" i="3"/>
  <c r="BG16" i="3"/>
  <c r="BC16" i="3"/>
  <c r="AY16" i="3"/>
  <c r="AU16" i="3"/>
  <c r="AQ16" i="3"/>
  <c r="AM16" i="3"/>
  <c r="AI16" i="3"/>
  <c r="AE16" i="3"/>
  <c r="AA16" i="3"/>
  <c r="W16" i="3"/>
  <c r="S16" i="3"/>
  <c r="HR16" i="3"/>
  <c r="HN16" i="3"/>
  <c r="HJ16" i="3"/>
  <c r="HF16" i="3"/>
  <c r="HB16" i="3"/>
  <c r="GX16" i="3"/>
  <c r="GT16" i="3"/>
  <c r="GP16" i="3"/>
  <c r="GL16" i="3"/>
  <c r="GH16" i="3"/>
  <c r="GD16" i="3"/>
  <c r="FZ16" i="3"/>
  <c r="FV16" i="3"/>
  <c r="FR16" i="3"/>
  <c r="FN16" i="3"/>
  <c r="FJ16" i="3"/>
  <c r="FF16" i="3"/>
  <c r="FB16" i="3"/>
  <c r="EX16" i="3"/>
  <c r="ET16" i="3"/>
  <c r="EP16" i="3"/>
  <c r="EL16" i="3"/>
  <c r="EH16" i="3"/>
  <c r="ED16" i="3"/>
  <c r="DZ16" i="3"/>
  <c r="DV16" i="3"/>
  <c r="DR16" i="3"/>
  <c r="DN16" i="3"/>
  <c r="DJ16" i="3"/>
  <c r="U16" i="3"/>
  <c r="Z16" i="3"/>
  <c r="AF16" i="3"/>
  <c r="AK16" i="3"/>
  <c r="AP16" i="3"/>
  <c r="AV16" i="3"/>
  <c r="BA16" i="3"/>
  <c r="BF16" i="3"/>
  <c r="BL16" i="3"/>
  <c r="BQ16" i="3"/>
  <c r="BV16" i="3"/>
  <c r="CB16" i="3"/>
  <c r="CG16" i="3"/>
  <c r="CL16" i="3"/>
  <c r="CR16" i="3"/>
  <c r="CW16" i="3"/>
  <c r="DB16" i="3"/>
  <c r="DH16" i="3"/>
  <c r="DP16" i="3"/>
  <c r="DX16" i="3"/>
  <c r="EF16" i="3"/>
  <c r="EN16" i="3"/>
  <c r="EV16" i="3"/>
  <c r="FD16" i="3"/>
  <c r="FL16" i="3"/>
  <c r="FT16" i="3"/>
  <c r="GB16" i="3"/>
  <c r="GJ16" i="3"/>
  <c r="GR16" i="3"/>
  <c r="GZ16" i="3"/>
  <c r="HH16" i="3"/>
  <c r="HP16" i="3"/>
  <c r="DT16" i="3"/>
  <c r="EB16" i="3"/>
  <c r="EJ16" i="3"/>
  <c r="ER16" i="3"/>
  <c r="EZ16" i="3"/>
  <c r="FH16" i="3"/>
  <c r="FP16" i="3"/>
  <c r="FX16" i="3"/>
  <c r="GF16" i="3"/>
  <c r="GN16" i="3"/>
  <c r="GV16" i="3"/>
  <c r="HD16" i="3"/>
  <c r="HL16" i="3"/>
  <c r="BP16" i="3"/>
  <c r="BU16" i="3"/>
  <c r="BZ16" i="3"/>
  <c r="CF16" i="3"/>
  <c r="CK16" i="3"/>
  <c r="CP16" i="3"/>
  <c r="CV16" i="3"/>
  <c r="DA16" i="3"/>
  <c r="DF16" i="3"/>
  <c r="DM16" i="3"/>
  <c r="DU16" i="3"/>
  <c r="EC16" i="3"/>
  <c r="EK16" i="3"/>
  <c r="ES16" i="3"/>
  <c r="FA16" i="3"/>
  <c r="FI16" i="3"/>
  <c r="FQ16" i="3"/>
  <c r="FY16" i="3"/>
  <c r="GG16" i="3"/>
  <c r="GO16" i="3"/>
  <c r="GW16" i="3"/>
  <c r="HE16" i="3"/>
  <c r="HM16" i="3"/>
  <c r="O16" i="3"/>
  <c r="K16" i="3"/>
  <c r="G16" i="3"/>
  <c r="J16" i="3"/>
  <c r="F16" i="3"/>
  <c r="L16" i="3"/>
  <c r="Q16" i="3"/>
  <c r="V16" i="3"/>
  <c r="AB16" i="3"/>
  <c r="AG16" i="3"/>
  <c r="AL16" i="3"/>
  <c r="AR16" i="3"/>
  <c r="AW16" i="3"/>
  <c r="BB16" i="3"/>
  <c r="BH16" i="3"/>
  <c r="BM16" i="3"/>
  <c r="BR16" i="3"/>
  <c r="BX16" i="3"/>
  <c r="CC16" i="3"/>
  <c r="CH16" i="3"/>
  <c r="CN16" i="3"/>
  <c r="CS16" i="3"/>
  <c r="CX16" i="3"/>
  <c r="DD16" i="3"/>
  <c r="DI16" i="3"/>
  <c r="DQ16" i="3"/>
  <c r="DY16" i="3"/>
  <c r="EG16" i="3"/>
  <c r="EO16" i="3"/>
  <c r="EW16" i="3"/>
  <c r="FE16" i="3"/>
  <c r="FM16" i="3"/>
  <c r="FU16" i="3"/>
  <c r="GC16" i="3"/>
  <c r="GK16" i="3"/>
  <c r="GS16" i="3"/>
  <c r="HA16" i="3"/>
  <c r="HI16" i="3"/>
  <c r="HQ16" i="3"/>
  <c r="O13" i="3"/>
  <c r="K13" i="3"/>
  <c r="G13" i="3"/>
  <c r="J13" i="3"/>
  <c r="F13" i="3"/>
  <c r="L13" i="3"/>
  <c r="O10" i="3"/>
  <c r="K10" i="3"/>
  <c r="G10" i="3"/>
  <c r="N10" i="3"/>
  <c r="J10" i="3"/>
  <c r="F10" i="3"/>
  <c r="M10" i="3"/>
  <c r="I10" i="3"/>
  <c r="L10" i="3"/>
  <c r="H10" i="3"/>
  <c r="I7" i="3"/>
  <c r="O7" i="3"/>
  <c r="K7" i="3"/>
  <c r="G7" i="3"/>
  <c r="N7" i="3"/>
  <c r="J7" i="3"/>
  <c r="F7" i="3"/>
  <c r="M7" i="3"/>
  <c r="H7" i="3"/>
  <c r="X21" i="6"/>
  <c r="EV21" i="6"/>
  <c r="FW21" i="6"/>
  <c r="GT24" i="6"/>
  <c r="FS21" i="6"/>
  <c r="GS24" i="6"/>
  <c r="FK15" i="6"/>
  <c r="AF24" i="6"/>
  <c r="EA15" i="6"/>
  <c r="DI15" i="6"/>
  <c r="DO15" i="6"/>
  <c r="FK12" i="6"/>
  <c r="BS15" i="6"/>
  <c r="DS15" i="6"/>
  <c r="FF15" i="6"/>
  <c r="FR15" i="6"/>
  <c r="AL18" i="6"/>
  <c r="AK21" i="6"/>
  <c r="II21" i="6"/>
  <c r="DF24" i="6"/>
  <c r="HB24" i="6"/>
  <c r="DF30" i="6"/>
  <c r="FO30" i="6"/>
  <c r="BS6" i="6"/>
  <c r="BR15" i="6"/>
  <c r="DE30" i="6"/>
  <c r="O15" i="6"/>
  <c r="BV15" i="6"/>
  <c r="DV15" i="6"/>
  <c r="FG15" i="6"/>
  <c r="FW15" i="6"/>
  <c r="AP18" i="6"/>
  <c r="DJ24" i="6"/>
  <c r="DO30" i="6"/>
  <c r="FG30" i="6"/>
  <c r="FZ18" i="6"/>
  <c r="JV18" i="6"/>
  <c r="CE21" i="6"/>
  <c r="X24" i="6"/>
  <c r="CV24" i="6"/>
  <c r="BR30" i="6"/>
  <c r="HR6" i="6"/>
  <c r="HV12" i="6"/>
  <c r="AA15" i="6"/>
  <c r="JI18" i="6"/>
  <c r="S21" i="6"/>
  <c r="AE21" i="6"/>
  <c r="AR21" i="6"/>
  <c r="BT21" i="6"/>
  <c r="CG21" i="6"/>
  <c r="IF21" i="6"/>
  <c r="FF24" i="6"/>
  <c r="R30" i="6"/>
  <c r="BS30" i="6"/>
  <c r="FB30" i="6"/>
  <c r="JJ30" i="6"/>
  <c r="BO9" i="6"/>
  <c r="HV24" i="6"/>
  <c r="BR6" i="6"/>
  <c r="HB6" i="6"/>
  <c r="HS6" i="6"/>
  <c r="FG12" i="6"/>
  <c r="IA12" i="6"/>
  <c r="CA15" i="6"/>
  <c r="DE15" i="6"/>
  <c r="JJ18" i="6"/>
  <c r="AF21" i="6"/>
  <c r="BW21" i="6"/>
  <c r="FJ24" i="6"/>
  <c r="S30" i="6"/>
  <c r="BZ30" i="6"/>
  <c r="JP15" i="6"/>
  <c r="JK15" i="6"/>
  <c r="JG15" i="6"/>
  <c r="JF15" i="6"/>
  <c r="DV6" i="6"/>
  <c r="HP9" i="6"/>
  <c r="HM9" i="6"/>
  <c r="HG9" i="6"/>
  <c r="IC15" i="6"/>
  <c r="IA15" i="6"/>
  <c r="HS15" i="6"/>
  <c r="HV15" i="6"/>
  <c r="JM15" i="6"/>
  <c r="FP18" i="6"/>
  <c r="FK18" i="6"/>
  <c r="FG18" i="6"/>
  <c r="FF18" i="6"/>
  <c r="GC9" i="6"/>
  <c r="FV9" i="6"/>
  <c r="IC9" i="6"/>
  <c r="HZ9" i="6"/>
  <c r="Z12" i="6"/>
  <c r="V12" i="6"/>
  <c r="R12" i="6"/>
  <c r="JM12" i="6"/>
  <c r="JO12" i="6"/>
  <c r="JJ12" i="6"/>
  <c r="JG12" i="6"/>
  <c r="AC18" i="6"/>
  <c r="V18" i="6"/>
  <c r="AA18" i="6"/>
  <c r="R18" i="6"/>
  <c r="S18" i="6"/>
  <c r="EC18" i="6"/>
  <c r="EA18" i="6"/>
  <c r="DS18" i="6"/>
  <c r="DV18" i="6"/>
  <c r="FM18" i="6"/>
  <c r="CZ21" i="6"/>
  <c r="CV21" i="6"/>
  <c r="BP18" i="6"/>
  <c r="BK18" i="6"/>
  <c r="BG18" i="6"/>
  <c r="BF18" i="6"/>
  <c r="DZ21" i="6"/>
  <c r="DW21" i="6"/>
  <c r="DT21" i="6"/>
  <c r="EB21" i="6"/>
  <c r="DS21" i="6"/>
  <c r="AP30" i="6"/>
  <c r="AL30" i="6"/>
  <c r="AH30" i="6"/>
  <c r="GC6" i="6"/>
  <c r="FS6" i="6"/>
  <c r="FR6" i="6"/>
  <c r="JA9" i="6"/>
  <c r="IX9" i="6"/>
  <c r="IT9" i="6"/>
  <c r="FA12" i="6"/>
  <c r="FB12" i="6"/>
  <c r="EX12" i="6"/>
  <c r="M18" i="6"/>
  <c r="G18" i="6"/>
  <c r="I18" i="6"/>
  <c r="BM18" i="6"/>
  <c r="DJ18" i="6"/>
  <c r="DO18" i="6"/>
  <c r="DE18" i="6"/>
  <c r="DI18" i="6"/>
  <c r="GA6" i="6"/>
  <c r="JV6" i="6"/>
  <c r="BA9" i="6"/>
  <c r="BB9" i="6"/>
  <c r="AH12" i="6"/>
  <c r="AP12" i="6"/>
  <c r="AL12" i="6"/>
  <c r="KC12" i="6"/>
  <c r="JV12" i="6"/>
  <c r="HZ21" i="6"/>
  <c r="HW21" i="6"/>
  <c r="IB21" i="6"/>
  <c r="HS21" i="6"/>
  <c r="HT21" i="6"/>
  <c r="JZ21" i="6"/>
  <c r="JW21" i="6"/>
  <c r="KB21" i="6"/>
  <c r="JS21" i="6"/>
  <c r="JT21" i="6"/>
  <c r="F24" i="6"/>
  <c r="P24" i="6"/>
  <c r="EV24" i="6"/>
  <c r="ET24" i="6"/>
  <c r="FB24" i="6"/>
  <c r="ES24" i="6"/>
  <c r="IZ24" i="6"/>
  <c r="IR24" i="6"/>
  <c r="IX24" i="6"/>
  <c r="IC30" i="6"/>
  <c r="HZ30" i="6"/>
  <c r="HS30" i="6"/>
  <c r="HR30" i="6"/>
  <c r="DA30" i="6"/>
  <c r="CT30" i="6"/>
  <c r="CX30" i="6"/>
  <c r="CZ24" i="6"/>
  <c r="FJ30" i="6"/>
  <c r="JK30" i="6"/>
  <c r="JV9" i="6"/>
  <c r="E15" i="6"/>
  <c r="S15" i="6"/>
  <c r="BZ15" i="6"/>
  <c r="FM15" i="6"/>
  <c r="IX15" i="6"/>
  <c r="AX18" i="6"/>
  <c r="EX18" i="6"/>
  <c r="FR18" i="6"/>
  <c r="JR18" i="6"/>
  <c r="KA18" i="6"/>
  <c r="AN21" i="6"/>
  <c r="CM21" i="6"/>
  <c r="BT24" i="6"/>
  <c r="CS24" i="6"/>
  <c r="DB24" i="6"/>
  <c r="GV24" i="6"/>
  <c r="HF24" i="6"/>
  <c r="HR24" i="6"/>
  <c r="IB24" i="6"/>
  <c r="JR24" i="6"/>
  <c r="Z30" i="6"/>
  <c r="CA30" i="6"/>
  <c r="DJ30" i="6"/>
  <c r="ET30" i="6"/>
  <c r="FE30" i="6"/>
  <c r="FK30" i="6"/>
  <c r="JE30" i="6"/>
  <c r="JO30" i="6"/>
  <c r="JZ18" i="6"/>
  <c r="HZ24" i="6"/>
  <c r="HS12" i="6"/>
  <c r="I15" i="6"/>
  <c r="V15" i="6"/>
  <c r="JB15" i="6"/>
  <c r="BB18" i="6"/>
  <c r="FB18" i="6"/>
  <c r="JS18" i="6"/>
  <c r="CN21" i="6"/>
  <c r="HJ24" i="6"/>
  <c r="HT24" i="6"/>
  <c r="JX24" i="6"/>
  <c r="AA30" i="6"/>
  <c r="DK30" i="6"/>
  <c r="EX30" i="6"/>
  <c r="FF30" i="6"/>
  <c r="FM30" i="6"/>
  <c r="JF30" i="6"/>
  <c r="JK6" i="6"/>
  <c r="FK9" i="6"/>
  <c r="P12" i="6"/>
  <c r="G12" i="6"/>
  <c r="KC15" i="6"/>
  <c r="JV15" i="6"/>
  <c r="KA15" i="6"/>
  <c r="JS15" i="6"/>
  <c r="EP21" i="6"/>
  <c r="EO21" i="6"/>
  <c r="EJ21" i="6"/>
  <c r="EE21" i="6"/>
  <c r="EI21" i="6"/>
  <c r="EN21" i="6"/>
  <c r="EG21" i="6"/>
  <c r="EA24" i="6"/>
  <c r="DZ24" i="6"/>
  <c r="DR24" i="6"/>
  <c r="DX24" i="6"/>
  <c r="DV24" i="6"/>
  <c r="P30" i="6"/>
  <c r="K30" i="6"/>
  <c r="F30" i="6"/>
  <c r="O30" i="6"/>
  <c r="J30" i="6"/>
  <c r="E30" i="6"/>
  <c r="I30" i="6"/>
  <c r="G30" i="6"/>
  <c r="DZ6" i="6"/>
  <c r="FE9" i="6"/>
  <c r="FO9" i="6"/>
  <c r="JP9" i="6"/>
  <c r="JO9" i="6"/>
  <c r="JK9" i="6"/>
  <c r="M12" i="6"/>
  <c r="BF12" i="6"/>
  <c r="DV12" i="6"/>
  <c r="AL15" i="6"/>
  <c r="AH15" i="6"/>
  <c r="BP15" i="6"/>
  <c r="BK15" i="6"/>
  <c r="BF15" i="6"/>
  <c r="BO15" i="6"/>
  <c r="BJ15" i="6"/>
  <c r="BE15" i="6"/>
  <c r="BN15" i="6"/>
  <c r="DA15" i="6"/>
  <c r="DB15" i="6"/>
  <c r="CX15" i="6"/>
  <c r="HP15" i="6"/>
  <c r="HM15" i="6"/>
  <c r="HG15" i="6"/>
  <c r="HK15" i="6"/>
  <c r="HF15" i="6"/>
  <c r="HN15" i="6"/>
  <c r="JR15" i="6"/>
  <c r="BR18" i="6"/>
  <c r="DA18" i="6"/>
  <c r="DB18" i="6"/>
  <c r="CX18" i="6"/>
  <c r="HP18" i="6"/>
  <c r="HN18" i="6"/>
  <c r="HI18" i="6"/>
  <c r="HO18" i="6"/>
  <c r="HG18" i="6"/>
  <c r="HM18" i="6"/>
  <c r="HF18" i="6"/>
  <c r="IC18" i="6"/>
  <c r="IA18" i="6"/>
  <c r="HS18" i="6"/>
  <c r="HW18" i="6"/>
  <c r="HV18" i="6"/>
  <c r="EF21" i="6"/>
  <c r="AV24" i="6"/>
  <c r="DT24" i="6"/>
  <c r="GA24" i="6"/>
  <c r="FZ24" i="6"/>
  <c r="FR24" i="6"/>
  <c r="FX24" i="6"/>
  <c r="FV24" i="6"/>
  <c r="M30" i="6"/>
  <c r="BP30" i="6"/>
  <c r="BK30" i="6"/>
  <c r="BF30" i="6"/>
  <c r="BO30" i="6"/>
  <c r="BJ30" i="6"/>
  <c r="BE30" i="6"/>
  <c r="BM30" i="6"/>
  <c r="BI30" i="6"/>
  <c r="HP30" i="6"/>
  <c r="HK30" i="6"/>
  <c r="HF30" i="6"/>
  <c r="HO30" i="6"/>
  <c r="HJ30" i="6"/>
  <c r="HE30" i="6"/>
  <c r="HI30" i="6"/>
  <c r="HG30" i="6"/>
  <c r="G6" i="6"/>
  <c r="S6" i="6"/>
  <c r="BM6" i="6"/>
  <c r="BZ6" i="6"/>
  <c r="CT6" i="6"/>
  <c r="DR6" i="6"/>
  <c r="EA6" i="6"/>
  <c r="FZ6" i="6"/>
  <c r="HM6" i="6"/>
  <c r="HZ6" i="6"/>
  <c r="IT6" i="6"/>
  <c r="JF6" i="6"/>
  <c r="F9" i="6"/>
  <c r="M9" i="6"/>
  <c r="BG9" i="6"/>
  <c r="DR9" i="6"/>
  <c r="ET9" i="6"/>
  <c r="FF9" i="6"/>
  <c r="HB9" i="6"/>
  <c r="JE9" i="6"/>
  <c r="AC12" i="6"/>
  <c r="S12" i="6"/>
  <c r="AA12" i="6"/>
  <c r="BA12" i="6"/>
  <c r="AX12" i="6"/>
  <c r="AP15" i="6"/>
  <c r="BG15" i="6"/>
  <c r="CT15" i="6"/>
  <c r="GC15" i="6"/>
  <c r="FV15" i="6"/>
  <c r="GA15" i="6"/>
  <c r="FS15" i="6"/>
  <c r="HE15" i="6"/>
  <c r="HO15" i="6"/>
  <c r="JW15" i="6"/>
  <c r="P18" i="6"/>
  <c r="K18" i="6"/>
  <c r="F18" i="6"/>
  <c r="O18" i="6"/>
  <c r="J18" i="6"/>
  <c r="E18" i="6"/>
  <c r="N18" i="6"/>
  <c r="CT18" i="6"/>
  <c r="GC18" i="6"/>
  <c r="FV18" i="6"/>
  <c r="GA18" i="6"/>
  <c r="FS18" i="6"/>
  <c r="HE18" i="6"/>
  <c r="HR18" i="6"/>
  <c r="EK21" i="6"/>
  <c r="AA24" i="6"/>
  <c r="Z24" i="6"/>
  <c r="R24" i="6"/>
  <c r="V24" i="6"/>
  <c r="T24" i="6"/>
  <c r="EB24" i="6"/>
  <c r="FT24" i="6"/>
  <c r="JC24" i="6"/>
  <c r="JB24" i="6"/>
  <c r="IT24" i="6"/>
  <c r="IV24" i="6"/>
  <c r="IS24" i="6"/>
  <c r="N30" i="6"/>
  <c r="BG30" i="6"/>
  <c r="HM30" i="6"/>
  <c r="AA6" i="6"/>
  <c r="J9" i="6"/>
  <c r="BP12" i="6"/>
  <c r="BG12" i="6"/>
  <c r="EC12" i="6"/>
  <c r="DS12" i="6"/>
  <c r="JA12" i="6"/>
  <c r="JB12" i="6"/>
  <c r="CC18" i="6"/>
  <c r="BV18" i="6"/>
  <c r="CA18" i="6"/>
  <c r="BS18" i="6"/>
  <c r="BC24" i="6"/>
  <c r="AX24" i="6"/>
  <c r="AS24" i="6"/>
  <c r="BA24" i="6"/>
  <c r="AT24" i="6"/>
  <c r="AZ24" i="6"/>
  <c r="AR24" i="6"/>
  <c r="R6" i="6"/>
  <c r="BG6" i="6"/>
  <c r="GP6" i="6"/>
  <c r="HG6" i="6"/>
  <c r="JE6" i="6"/>
  <c r="JO6" i="6"/>
  <c r="E9" i="6"/>
  <c r="K9" i="6"/>
  <c r="M6" i="6"/>
  <c r="Z6" i="6"/>
  <c r="CA6" i="6"/>
  <c r="CU6" i="6"/>
  <c r="DS6" i="6"/>
  <c r="IA6" i="6"/>
  <c r="IX6" i="6"/>
  <c r="JJ6" i="6"/>
  <c r="G9" i="6"/>
  <c r="O9" i="6"/>
  <c r="BJ9" i="6"/>
  <c r="DZ9" i="6"/>
  <c r="EX9" i="6"/>
  <c r="FJ9" i="6"/>
  <c r="JF9" i="6"/>
  <c r="BM12" i="6"/>
  <c r="FP12" i="6"/>
  <c r="FF12" i="6"/>
  <c r="P15" i="6"/>
  <c r="M15" i="6"/>
  <c r="G15" i="6"/>
  <c r="K15" i="6"/>
  <c r="F15" i="6"/>
  <c r="N15" i="6"/>
  <c r="BA15" i="6"/>
  <c r="AX15" i="6"/>
  <c r="AT15" i="6"/>
  <c r="BI15" i="6"/>
  <c r="DP15" i="6"/>
  <c r="DM15" i="6"/>
  <c r="DG15" i="6"/>
  <c r="DK15" i="6"/>
  <c r="DF15" i="6"/>
  <c r="DN15" i="6"/>
  <c r="HA15" i="6"/>
  <c r="HB15" i="6"/>
  <c r="GX15" i="6"/>
  <c r="HI15" i="6"/>
  <c r="JZ15" i="6"/>
  <c r="BZ18" i="6"/>
  <c r="DP18" i="6"/>
  <c r="DM18" i="6"/>
  <c r="DG18" i="6"/>
  <c r="DK18" i="6"/>
  <c r="DF18" i="6"/>
  <c r="DN18" i="6"/>
  <c r="HA18" i="6"/>
  <c r="HB18" i="6"/>
  <c r="GX18" i="6"/>
  <c r="HJ18" i="6"/>
  <c r="HZ18" i="6"/>
  <c r="JP18" i="6"/>
  <c r="JK18" i="6"/>
  <c r="JF18" i="6"/>
  <c r="JN18" i="6"/>
  <c r="JG18" i="6"/>
  <c r="JM18" i="6"/>
  <c r="JE18" i="6"/>
  <c r="EM21" i="6"/>
  <c r="GP21" i="6"/>
  <c r="GM21" i="6"/>
  <c r="GG21" i="6"/>
  <c r="GO21" i="6"/>
  <c r="GI21" i="6"/>
  <c r="GN21" i="6"/>
  <c r="GF21" i="6"/>
  <c r="HC21" i="6"/>
  <c r="GR21" i="6"/>
  <c r="GZ21" i="6"/>
  <c r="J24" i="6"/>
  <c r="N24" i="6"/>
  <c r="H24" i="6"/>
  <c r="BB24" i="6"/>
  <c r="CA24" i="6"/>
  <c r="BZ24" i="6"/>
  <c r="BR24" i="6"/>
  <c r="BX24" i="6"/>
  <c r="BV24" i="6"/>
  <c r="GB24" i="6"/>
  <c r="BN30" i="6"/>
  <c r="EC30" i="6"/>
  <c r="EA30" i="6"/>
  <c r="DS30" i="6"/>
  <c r="DZ30" i="6"/>
  <c r="DR30" i="6"/>
  <c r="DW30" i="6"/>
  <c r="GC30" i="6"/>
  <c r="FV30" i="6"/>
  <c r="GA30" i="6"/>
  <c r="FS30" i="6"/>
  <c r="FW30" i="6"/>
  <c r="FR30" i="6"/>
  <c r="HN30" i="6"/>
  <c r="JC21" i="6"/>
  <c r="IR21" i="6"/>
  <c r="IZ21" i="6"/>
  <c r="W15" i="6"/>
  <c r="DW15" i="6"/>
  <c r="FI15" i="6"/>
  <c r="FN15" i="6"/>
  <c r="HW15" i="6"/>
  <c r="JI15" i="6"/>
  <c r="JN15" i="6"/>
  <c r="BI18" i="6"/>
  <c r="BN18" i="6"/>
  <c r="DW18" i="6"/>
  <c r="FI18" i="6"/>
  <c r="FN18" i="6"/>
  <c r="JA18" i="6"/>
  <c r="IX18" i="6"/>
  <c r="Z21" i="6"/>
  <c r="AB21" i="6"/>
  <c r="T21" i="6"/>
  <c r="AA21" i="6"/>
  <c r="BC21" i="6"/>
  <c r="AV21" i="6"/>
  <c r="BZ21" i="6"/>
  <c r="CA21" i="6"/>
  <c r="BS21" i="6"/>
  <c r="CB21" i="6"/>
  <c r="DC21" i="6"/>
  <c r="CR21" i="6"/>
  <c r="IP21" i="6"/>
  <c r="IJ21" i="6"/>
  <c r="IE21" i="6"/>
  <c r="IM21" i="6"/>
  <c r="DC24" i="6"/>
  <c r="CW24" i="6"/>
  <c r="CR24" i="6"/>
  <c r="CX24" i="6"/>
  <c r="FC24" i="6"/>
  <c r="EW24" i="6"/>
  <c r="ER24" i="6"/>
  <c r="EX24" i="6"/>
  <c r="HC24" i="6"/>
  <c r="GW24" i="6"/>
  <c r="GR24" i="6"/>
  <c r="GX24" i="6"/>
  <c r="BA30" i="6"/>
  <c r="AX30" i="6"/>
  <c r="AT30" i="6"/>
  <c r="JV30" i="6"/>
  <c r="R15" i="6"/>
  <c r="Z15" i="6"/>
  <c r="BW15" i="6"/>
  <c r="CH15" i="6"/>
  <c r="DR15" i="6"/>
  <c r="DZ15" i="6"/>
  <c r="ET15" i="6"/>
  <c r="FE15" i="6"/>
  <c r="FJ15" i="6"/>
  <c r="FO15" i="6"/>
  <c r="HR15" i="6"/>
  <c r="HZ15" i="6"/>
  <c r="IT15" i="6"/>
  <c r="JE15" i="6"/>
  <c r="JJ15" i="6"/>
  <c r="JO15" i="6"/>
  <c r="W18" i="6"/>
  <c r="AT18" i="6"/>
  <c r="BE18" i="6"/>
  <c r="BJ18" i="6"/>
  <c r="BO18" i="6"/>
  <c r="DR18" i="6"/>
  <c r="DZ18" i="6"/>
  <c r="ET18" i="6"/>
  <c r="FE18" i="6"/>
  <c r="FJ18" i="6"/>
  <c r="FO18" i="6"/>
  <c r="IT18" i="6"/>
  <c r="AP21" i="6"/>
  <c r="AM21" i="6"/>
  <c r="AG21" i="6"/>
  <c r="AJ21" i="6"/>
  <c r="CP21" i="6"/>
  <c r="CK21" i="6"/>
  <c r="CF21" i="6"/>
  <c r="CJ21" i="6"/>
  <c r="FC21" i="6"/>
  <c r="EZ21" i="6"/>
  <c r="FZ21" i="6"/>
  <c r="GB21" i="6"/>
  <c r="FT21" i="6"/>
  <c r="GA21" i="6"/>
  <c r="IN21" i="6"/>
  <c r="IM24" i="6"/>
  <c r="IF24" i="6"/>
  <c r="KA24" i="6"/>
  <c r="JV24" i="6"/>
  <c r="KB24" i="6"/>
  <c r="JT24" i="6"/>
  <c r="HA30" i="6"/>
  <c r="GX30" i="6"/>
  <c r="GT30" i="6"/>
  <c r="KC30" i="6"/>
  <c r="KA30" i="6"/>
  <c r="JS30" i="6"/>
  <c r="JZ30" i="6"/>
  <c r="JR30" i="6"/>
  <c r="JW18" i="6"/>
  <c r="DX21" i="6"/>
  <c r="HX21" i="6"/>
  <c r="JX21" i="6"/>
  <c r="HX24" i="6"/>
  <c r="V30" i="6"/>
  <c r="BV30" i="6"/>
  <c r="DB30" i="6"/>
  <c r="DG30" i="6"/>
  <c r="DM30" i="6"/>
  <c r="FI30" i="6"/>
  <c r="FN30" i="6"/>
  <c r="HV30" i="6"/>
  <c r="JB30" i="6"/>
  <c r="JG30" i="6"/>
  <c r="JM30" i="6"/>
  <c r="W30" i="6"/>
  <c r="BW30" i="6"/>
  <c r="DI30" i="6"/>
  <c r="DN30" i="6"/>
  <c r="HW30" i="6"/>
  <c r="JI30" i="6"/>
  <c r="JN30" i="6"/>
  <c r="EO30" i="6"/>
  <c r="EK30" i="6"/>
  <c r="EG30" i="6"/>
  <c r="EM30" i="6"/>
  <c r="EI30" i="6"/>
  <c r="EE30" i="6"/>
  <c r="EN30" i="6"/>
  <c r="EJ30" i="6"/>
  <c r="EF30" i="6"/>
  <c r="EH30" i="6"/>
  <c r="GO30" i="6"/>
  <c r="GK30" i="6"/>
  <c r="GG30" i="6"/>
  <c r="GM30" i="6"/>
  <c r="GN30" i="6"/>
  <c r="GJ30" i="6"/>
  <c r="GF30" i="6"/>
  <c r="GI30" i="6"/>
  <c r="GE30" i="6"/>
  <c r="GP30" i="6"/>
  <c r="CO30" i="6"/>
  <c r="CK30" i="6"/>
  <c r="CG30" i="6"/>
  <c r="CN30" i="6"/>
  <c r="CJ30" i="6"/>
  <c r="CF30" i="6"/>
  <c r="CM30" i="6"/>
  <c r="CI30" i="6"/>
  <c r="CE30" i="6"/>
  <c r="CH30" i="6"/>
  <c r="AO30" i="6"/>
  <c r="AK30" i="6"/>
  <c r="AG30" i="6"/>
  <c r="AM30" i="6"/>
  <c r="AI30" i="6"/>
  <c r="AE30" i="6"/>
  <c r="AN30" i="6"/>
  <c r="AJ30" i="6"/>
  <c r="AF30" i="6"/>
  <c r="CP30" i="6"/>
  <c r="EL30" i="6"/>
  <c r="GH30" i="6"/>
  <c r="IH30" i="6"/>
  <c r="IP30" i="6"/>
  <c r="AY30" i="6"/>
  <c r="BC30" i="6"/>
  <c r="FC30" i="6"/>
  <c r="GU30" i="6"/>
  <c r="GY30" i="6"/>
  <c r="HC30" i="6"/>
  <c r="IE30" i="6"/>
  <c r="II30" i="6"/>
  <c r="IM30" i="6"/>
  <c r="IU30" i="6"/>
  <c r="JC30" i="6"/>
  <c r="H30" i="6"/>
  <c r="L30" i="6"/>
  <c r="T30" i="6"/>
  <c r="X30" i="6"/>
  <c r="AB30" i="6"/>
  <c r="AR30" i="6"/>
  <c r="AV30" i="6"/>
  <c r="AZ30" i="6"/>
  <c r="BH30" i="6"/>
  <c r="BL30" i="6"/>
  <c r="BT30" i="6"/>
  <c r="BX30" i="6"/>
  <c r="CB30" i="6"/>
  <c r="CR30" i="6"/>
  <c r="CV30" i="6"/>
  <c r="CZ30" i="6"/>
  <c r="DH30" i="6"/>
  <c r="DL30" i="6"/>
  <c r="DT30" i="6"/>
  <c r="DX30" i="6"/>
  <c r="EB30" i="6"/>
  <c r="ER30" i="6"/>
  <c r="EV30" i="6"/>
  <c r="EZ30" i="6"/>
  <c r="FH30" i="6"/>
  <c r="FL30" i="6"/>
  <c r="FT30" i="6"/>
  <c r="FX30" i="6"/>
  <c r="GB30" i="6"/>
  <c r="GR30" i="6"/>
  <c r="GV30" i="6"/>
  <c r="GZ30" i="6"/>
  <c r="HH30" i="6"/>
  <c r="HL30" i="6"/>
  <c r="HT30" i="6"/>
  <c r="HX30" i="6"/>
  <c r="IB30" i="6"/>
  <c r="IF30" i="6"/>
  <c r="IJ30" i="6"/>
  <c r="IN30" i="6"/>
  <c r="IR30" i="6"/>
  <c r="IV30" i="6"/>
  <c r="IZ30" i="6"/>
  <c r="JH30" i="6"/>
  <c r="JL30" i="6"/>
  <c r="JT30" i="6"/>
  <c r="JX30" i="6"/>
  <c r="KB30" i="6"/>
  <c r="IL30" i="6"/>
  <c r="AU30" i="6"/>
  <c r="CU30" i="6"/>
  <c r="CY30" i="6"/>
  <c r="DC30" i="6"/>
  <c r="EU30" i="6"/>
  <c r="EY30" i="6"/>
  <c r="IY30" i="6"/>
  <c r="U30" i="6"/>
  <c r="Y30" i="6"/>
  <c r="AS30" i="6"/>
  <c r="AW30" i="6"/>
  <c r="BU30" i="6"/>
  <c r="BY30" i="6"/>
  <c r="CS30" i="6"/>
  <c r="CW30" i="6"/>
  <c r="DU30" i="6"/>
  <c r="DY30" i="6"/>
  <c r="ES30" i="6"/>
  <c r="EW30" i="6"/>
  <c r="FU30" i="6"/>
  <c r="FY30" i="6"/>
  <c r="GS30" i="6"/>
  <c r="GW30" i="6"/>
  <c r="HU30" i="6"/>
  <c r="HY30" i="6"/>
  <c r="IG30" i="6"/>
  <c r="IK30" i="6"/>
  <c r="IS30" i="6"/>
  <c r="IW30" i="6"/>
  <c r="JU30" i="6"/>
  <c r="JY30" i="6"/>
  <c r="AM24" i="6"/>
  <c r="AI24" i="6"/>
  <c r="AE24" i="6"/>
  <c r="AP24" i="6"/>
  <c r="AO24" i="6"/>
  <c r="AK24" i="6"/>
  <c r="AG24" i="6"/>
  <c r="AL24" i="6"/>
  <c r="O24" i="6"/>
  <c r="K24" i="6"/>
  <c r="G24" i="6"/>
  <c r="M24" i="6"/>
  <c r="I24" i="6"/>
  <c r="E24" i="6"/>
  <c r="L24" i="6"/>
  <c r="AH24" i="6"/>
  <c r="BH24" i="6"/>
  <c r="BL24" i="6"/>
  <c r="BP24" i="6"/>
  <c r="CF24" i="6"/>
  <c r="CJ24" i="6"/>
  <c r="CN24" i="6"/>
  <c r="DH24" i="6"/>
  <c r="DL24" i="6"/>
  <c r="DP24" i="6"/>
  <c r="EF24" i="6"/>
  <c r="EJ24" i="6"/>
  <c r="EN24" i="6"/>
  <c r="FH24" i="6"/>
  <c r="FL24" i="6"/>
  <c r="FP24" i="6"/>
  <c r="GF24" i="6"/>
  <c r="GJ24" i="6"/>
  <c r="GN24" i="6"/>
  <c r="HH24" i="6"/>
  <c r="HL24" i="6"/>
  <c r="HP24" i="6"/>
  <c r="IJ24" i="6"/>
  <c r="IN24" i="6"/>
  <c r="JH24" i="6"/>
  <c r="JL24" i="6"/>
  <c r="JP24" i="6"/>
  <c r="U24" i="6"/>
  <c r="Y24" i="6"/>
  <c r="AC24" i="6"/>
  <c r="BE24" i="6"/>
  <c r="BI24" i="6"/>
  <c r="BM24" i="6"/>
  <c r="BU24" i="6"/>
  <c r="BY24" i="6"/>
  <c r="CC24" i="6"/>
  <c r="CG24" i="6"/>
  <c r="CK24" i="6"/>
  <c r="CO24" i="6"/>
  <c r="DA24" i="6"/>
  <c r="DE24" i="6"/>
  <c r="DI24" i="6"/>
  <c r="DM24" i="6"/>
  <c r="DU24" i="6"/>
  <c r="DY24" i="6"/>
  <c r="EC24" i="6"/>
  <c r="EG24" i="6"/>
  <c r="EK24" i="6"/>
  <c r="EO24" i="6"/>
  <c r="FA24" i="6"/>
  <c r="FE24" i="6"/>
  <c r="FI24" i="6"/>
  <c r="FM24" i="6"/>
  <c r="FU24" i="6"/>
  <c r="FY24" i="6"/>
  <c r="GC24" i="6"/>
  <c r="GG24" i="6"/>
  <c r="GK24" i="6"/>
  <c r="GO24" i="6"/>
  <c r="HA24" i="6"/>
  <c r="HE24" i="6"/>
  <c r="HI24" i="6"/>
  <c r="HM24" i="6"/>
  <c r="HU24" i="6"/>
  <c r="HY24" i="6"/>
  <c r="IC24" i="6"/>
  <c r="IG24" i="6"/>
  <c r="IK24" i="6"/>
  <c r="IO24" i="6"/>
  <c r="IW24" i="6"/>
  <c r="JA24" i="6"/>
  <c r="JE24" i="6"/>
  <c r="JI24" i="6"/>
  <c r="JM24" i="6"/>
  <c r="JU24" i="6"/>
  <c r="JY24" i="6"/>
  <c r="KC24" i="6"/>
  <c r="BN24" i="6"/>
  <c r="CH24" i="6"/>
  <c r="CL24" i="6"/>
  <c r="CP24" i="6"/>
  <c r="DN24" i="6"/>
  <c r="EH24" i="6"/>
  <c r="EL24" i="6"/>
  <c r="EP24" i="6"/>
  <c r="FN24" i="6"/>
  <c r="GH24" i="6"/>
  <c r="GL24" i="6"/>
  <c r="GP24" i="6"/>
  <c r="IH24" i="6"/>
  <c r="IL24" i="6"/>
  <c r="IP24" i="6"/>
  <c r="JF24" i="6"/>
  <c r="JJ24" i="6"/>
  <c r="JN24" i="6"/>
  <c r="S24" i="6"/>
  <c r="W24" i="6"/>
  <c r="AU24" i="6"/>
  <c r="AY24" i="6"/>
  <c r="BG24" i="6"/>
  <c r="BK24" i="6"/>
  <c r="BS24" i="6"/>
  <c r="BW24" i="6"/>
  <c r="CE24" i="6"/>
  <c r="CI24" i="6"/>
  <c r="CU24" i="6"/>
  <c r="CY24" i="6"/>
  <c r="DG24" i="6"/>
  <c r="DK24" i="6"/>
  <c r="DS24" i="6"/>
  <c r="DW24" i="6"/>
  <c r="EE24" i="6"/>
  <c r="EI24" i="6"/>
  <c r="EU24" i="6"/>
  <c r="EY24" i="6"/>
  <c r="FG24" i="6"/>
  <c r="FK24" i="6"/>
  <c r="FS24" i="6"/>
  <c r="FW24" i="6"/>
  <c r="GE24" i="6"/>
  <c r="GI24" i="6"/>
  <c r="GU24" i="6"/>
  <c r="GY24" i="6"/>
  <c r="HG24" i="6"/>
  <c r="HK24" i="6"/>
  <c r="HS24" i="6"/>
  <c r="HW24" i="6"/>
  <c r="IE24" i="6"/>
  <c r="II24" i="6"/>
  <c r="IU24" i="6"/>
  <c r="IY24" i="6"/>
  <c r="JG24" i="6"/>
  <c r="JK24" i="6"/>
  <c r="JS24" i="6"/>
  <c r="JW24" i="6"/>
  <c r="H21" i="6"/>
  <c r="L21" i="6"/>
  <c r="P21" i="6"/>
  <c r="FL21" i="6"/>
  <c r="HH21" i="6"/>
  <c r="HL21" i="6"/>
  <c r="HP21" i="6"/>
  <c r="JH21" i="6"/>
  <c r="JP21" i="6"/>
  <c r="E21" i="6"/>
  <c r="I21" i="6"/>
  <c r="M21" i="6"/>
  <c r="U21" i="6"/>
  <c r="Y21" i="6"/>
  <c r="AC21" i="6"/>
  <c r="AO21" i="6"/>
  <c r="AS21" i="6"/>
  <c r="AW21" i="6"/>
  <c r="BA21" i="6"/>
  <c r="BE21" i="6"/>
  <c r="BI21" i="6"/>
  <c r="BM21" i="6"/>
  <c r="BU21" i="6"/>
  <c r="BY21" i="6"/>
  <c r="CC21" i="6"/>
  <c r="CO21" i="6"/>
  <c r="CS21" i="6"/>
  <c r="CW21" i="6"/>
  <c r="DA21" i="6"/>
  <c r="DE21" i="6"/>
  <c r="DI21" i="6"/>
  <c r="DM21" i="6"/>
  <c r="DU21" i="6"/>
  <c r="DY21" i="6"/>
  <c r="EC21" i="6"/>
  <c r="ES21" i="6"/>
  <c r="EW21" i="6"/>
  <c r="FA21" i="6"/>
  <c r="FE21" i="6"/>
  <c r="FI21" i="6"/>
  <c r="FM21" i="6"/>
  <c r="FU21" i="6"/>
  <c r="FY21" i="6"/>
  <c r="GC21" i="6"/>
  <c r="GS21" i="6"/>
  <c r="GW21" i="6"/>
  <c r="HA21" i="6"/>
  <c r="HE21" i="6"/>
  <c r="HI21" i="6"/>
  <c r="HM21" i="6"/>
  <c r="HU21" i="6"/>
  <c r="HY21" i="6"/>
  <c r="IC21" i="6"/>
  <c r="IK21" i="6"/>
  <c r="IO21" i="6"/>
  <c r="IS21" i="6"/>
  <c r="IW21" i="6"/>
  <c r="JA21" i="6"/>
  <c r="JE21" i="6"/>
  <c r="JI21" i="6"/>
  <c r="JM21" i="6"/>
  <c r="JU21" i="6"/>
  <c r="JY21" i="6"/>
  <c r="KC21" i="6"/>
  <c r="DH21" i="6"/>
  <c r="DL21" i="6"/>
  <c r="DP21" i="6"/>
  <c r="FH21" i="6"/>
  <c r="FP21" i="6"/>
  <c r="JL21" i="6"/>
  <c r="F21" i="6"/>
  <c r="J21" i="6"/>
  <c r="N21" i="6"/>
  <c r="R21" i="6"/>
  <c r="V21" i="6"/>
  <c r="AH21" i="6"/>
  <c r="AL21" i="6"/>
  <c r="AT21" i="6"/>
  <c r="AX21" i="6"/>
  <c r="BB21" i="6"/>
  <c r="BF21" i="6"/>
  <c r="BJ21" i="6"/>
  <c r="BN21" i="6"/>
  <c r="BR21" i="6"/>
  <c r="BV21" i="6"/>
  <c r="CH21" i="6"/>
  <c r="CL21" i="6"/>
  <c r="CT21" i="6"/>
  <c r="CX21" i="6"/>
  <c r="DB21" i="6"/>
  <c r="DF21" i="6"/>
  <c r="DJ21" i="6"/>
  <c r="DN21" i="6"/>
  <c r="DR21" i="6"/>
  <c r="DV21" i="6"/>
  <c r="EH21" i="6"/>
  <c r="EL21" i="6"/>
  <c r="ET21" i="6"/>
  <c r="EX21" i="6"/>
  <c r="FB21" i="6"/>
  <c r="FF21" i="6"/>
  <c r="FJ21" i="6"/>
  <c r="FN21" i="6"/>
  <c r="FR21" i="6"/>
  <c r="FV21" i="6"/>
  <c r="GH21" i="6"/>
  <c r="GL21" i="6"/>
  <c r="GT21" i="6"/>
  <c r="GX21" i="6"/>
  <c r="HB21" i="6"/>
  <c r="HF21" i="6"/>
  <c r="HJ21" i="6"/>
  <c r="HN21" i="6"/>
  <c r="HR21" i="6"/>
  <c r="HV21" i="6"/>
  <c r="IH21" i="6"/>
  <c r="IL21" i="6"/>
  <c r="IT21" i="6"/>
  <c r="IX21" i="6"/>
  <c r="JB21" i="6"/>
  <c r="JF21" i="6"/>
  <c r="JJ21" i="6"/>
  <c r="JN21" i="6"/>
  <c r="JR21" i="6"/>
  <c r="JV21" i="6"/>
  <c r="BH21" i="6"/>
  <c r="BL21" i="6"/>
  <c r="BP21" i="6"/>
  <c r="G21" i="6"/>
  <c r="K21" i="6"/>
  <c r="AU21" i="6"/>
  <c r="AY21" i="6"/>
  <c r="BG21" i="6"/>
  <c r="BK21" i="6"/>
  <c r="CU21" i="6"/>
  <c r="CY21" i="6"/>
  <c r="DG21" i="6"/>
  <c r="DK21" i="6"/>
  <c r="EU21" i="6"/>
  <c r="EY21" i="6"/>
  <c r="FG21" i="6"/>
  <c r="FK21" i="6"/>
  <c r="GU21" i="6"/>
  <c r="GY21" i="6"/>
  <c r="HG21" i="6"/>
  <c r="HK21" i="6"/>
  <c r="IU21" i="6"/>
  <c r="IY21" i="6"/>
  <c r="JG21" i="6"/>
  <c r="JK21" i="6"/>
  <c r="CO18" i="6"/>
  <c r="CK18" i="6"/>
  <c r="CG18" i="6"/>
  <c r="CM18" i="6"/>
  <c r="CI18" i="6"/>
  <c r="CE18" i="6"/>
  <c r="CN18" i="6"/>
  <c r="CJ18" i="6"/>
  <c r="CF18" i="6"/>
  <c r="CH18" i="6"/>
  <c r="EO18" i="6"/>
  <c r="EK18" i="6"/>
  <c r="EG18" i="6"/>
  <c r="EN18" i="6"/>
  <c r="EJ18" i="6"/>
  <c r="EF18" i="6"/>
  <c r="EM18" i="6"/>
  <c r="EI18" i="6"/>
  <c r="EE18" i="6"/>
  <c r="EP18" i="6"/>
  <c r="CL18" i="6"/>
  <c r="EH18" i="6"/>
  <c r="AO18" i="6"/>
  <c r="AK18" i="6"/>
  <c r="AG18" i="6"/>
  <c r="AN18" i="6"/>
  <c r="AJ18" i="6"/>
  <c r="AF18" i="6"/>
  <c r="AM18" i="6"/>
  <c r="AI18" i="6"/>
  <c r="AE18" i="6"/>
  <c r="CP18" i="6"/>
  <c r="EL18" i="6"/>
  <c r="IH18" i="6"/>
  <c r="IL18" i="6"/>
  <c r="IP18" i="6"/>
  <c r="CU18" i="6"/>
  <c r="CY18" i="6"/>
  <c r="DC18" i="6"/>
  <c r="GU18" i="6"/>
  <c r="GY18" i="6"/>
  <c r="HC18" i="6"/>
  <c r="IE18" i="6"/>
  <c r="II18" i="6"/>
  <c r="IM18" i="6"/>
  <c r="H18" i="6"/>
  <c r="L18" i="6"/>
  <c r="T18" i="6"/>
  <c r="X18" i="6"/>
  <c r="AB18" i="6"/>
  <c r="AR18" i="6"/>
  <c r="AV18" i="6"/>
  <c r="AZ18" i="6"/>
  <c r="BH18" i="6"/>
  <c r="BL18" i="6"/>
  <c r="BT18" i="6"/>
  <c r="BX18" i="6"/>
  <c r="CB18" i="6"/>
  <c r="CR18" i="6"/>
  <c r="CV18" i="6"/>
  <c r="CZ18" i="6"/>
  <c r="DH18" i="6"/>
  <c r="DL18" i="6"/>
  <c r="DT18" i="6"/>
  <c r="DX18" i="6"/>
  <c r="EB18" i="6"/>
  <c r="ER18" i="6"/>
  <c r="EV18" i="6"/>
  <c r="EZ18" i="6"/>
  <c r="FH18" i="6"/>
  <c r="FL18" i="6"/>
  <c r="FT18" i="6"/>
  <c r="FX18" i="6"/>
  <c r="GB18" i="6"/>
  <c r="GF18" i="6"/>
  <c r="GJ18" i="6"/>
  <c r="GN18" i="6"/>
  <c r="GR18" i="6"/>
  <c r="GV18" i="6"/>
  <c r="GZ18" i="6"/>
  <c r="HH18" i="6"/>
  <c r="HL18" i="6"/>
  <c r="HT18" i="6"/>
  <c r="HX18" i="6"/>
  <c r="IB18" i="6"/>
  <c r="IF18" i="6"/>
  <c r="IJ18" i="6"/>
  <c r="IN18" i="6"/>
  <c r="IR18" i="6"/>
  <c r="IV18" i="6"/>
  <c r="IZ18" i="6"/>
  <c r="JH18" i="6"/>
  <c r="JL18" i="6"/>
  <c r="JT18" i="6"/>
  <c r="JX18" i="6"/>
  <c r="KB18" i="6"/>
  <c r="GH18" i="6"/>
  <c r="GL18" i="6"/>
  <c r="GP18" i="6"/>
  <c r="AU18" i="6"/>
  <c r="AY18" i="6"/>
  <c r="BC18" i="6"/>
  <c r="EU18" i="6"/>
  <c r="EY18" i="6"/>
  <c r="FC18" i="6"/>
  <c r="GE18" i="6"/>
  <c r="GI18" i="6"/>
  <c r="GM18" i="6"/>
  <c r="IU18" i="6"/>
  <c r="IY18" i="6"/>
  <c r="JC18" i="6"/>
  <c r="U18" i="6"/>
  <c r="Y18" i="6"/>
  <c r="AS18" i="6"/>
  <c r="AW18" i="6"/>
  <c r="BU18" i="6"/>
  <c r="BY18" i="6"/>
  <c r="CS18" i="6"/>
  <c r="CW18" i="6"/>
  <c r="DU18" i="6"/>
  <c r="DY18" i="6"/>
  <c r="ES18" i="6"/>
  <c r="EW18" i="6"/>
  <c r="FU18" i="6"/>
  <c r="FY18" i="6"/>
  <c r="GG18" i="6"/>
  <c r="GK18" i="6"/>
  <c r="GS18" i="6"/>
  <c r="GW18" i="6"/>
  <c r="HU18" i="6"/>
  <c r="HY18" i="6"/>
  <c r="IG18" i="6"/>
  <c r="IK18" i="6"/>
  <c r="IS18" i="6"/>
  <c r="IW18" i="6"/>
  <c r="JU18" i="6"/>
  <c r="JY18" i="6"/>
  <c r="EO15" i="6"/>
  <c r="EK15" i="6"/>
  <c r="EG15" i="6"/>
  <c r="EN15" i="6"/>
  <c r="EJ15" i="6"/>
  <c r="EF15" i="6"/>
  <c r="EM15" i="6"/>
  <c r="EI15" i="6"/>
  <c r="EE15" i="6"/>
  <c r="EP15" i="6"/>
  <c r="CL15" i="6"/>
  <c r="EH15" i="6"/>
  <c r="AO15" i="6"/>
  <c r="AK15" i="6"/>
  <c r="AG15" i="6"/>
  <c r="AN15" i="6"/>
  <c r="AJ15" i="6"/>
  <c r="AF15" i="6"/>
  <c r="AM15" i="6"/>
  <c r="AI15" i="6"/>
  <c r="AE15" i="6"/>
  <c r="EL15" i="6"/>
  <c r="CO15" i="6"/>
  <c r="CK15" i="6"/>
  <c r="CG15" i="6"/>
  <c r="CM15" i="6"/>
  <c r="CI15" i="6"/>
  <c r="CE15" i="6"/>
  <c r="CN15" i="6"/>
  <c r="CJ15" i="6"/>
  <c r="CF15" i="6"/>
  <c r="IH15" i="6"/>
  <c r="IL15" i="6"/>
  <c r="IP15" i="6"/>
  <c r="CU15" i="6"/>
  <c r="CY15" i="6"/>
  <c r="DC15" i="6"/>
  <c r="GU15" i="6"/>
  <c r="GY15" i="6"/>
  <c r="HC15" i="6"/>
  <c r="IE15" i="6"/>
  <c r="II15" i="6"/>
  <c r="IM15" i="6"/>
  <c r="H15" i="6"/>
  <c r="L15" i="6"/>
  <c r="T15" i="6"/>
  <c r="X15" i="6"/>
  <c r="AB15" i="6"/>
  <c r="AR15" i="6"/>
  <c r="AV15" i="6"/>
  <c r="AZ15" i="6"/>
  <c r="BH15" i="6"/>
  <c r="BL15" i="6"/>
  <c r="BT15" i="6"/>
  <c r="BX15" i="6"/>
  <c r="CB15" i="6"/>
  <c r="CR15" i="6"/>
  <c r="CV15" i="6"/>
  <c r="CZ15" i="6"/>
  <c r="DH15" i="6"/>
  <c r="DL15" i="6"/>
  <c r="DT15" i="6"/>
  <c r="DX15" i="6"/>
  <c r="EB15" i="6"/>
  <c r="ER15" i="6"/>
  <c r="EV15" i="6"/>
  <c r="EZ15" i="6"/>
  <c r="FH15" i="6"/>
  <c r="FL15" i="6"/>
  <c r="FT15" i="6"/>
  <c r="FX15" i="6"/>
  <c r="GB15" i="6"/>
  <c r="GF15" i="6"/>
  <c r="GJ15" i="6"/>
  <c r="GN15" i="6"/>
  <c r="GR15" i="6"/>
  <c r="GV15" i="6"/>
  <c r="GZ15" i="6"/>
  <c r="HH15" i="6"/>
  <c r="HL15" i="6"/>
  <c r="HT15" i="6"/>
  <c r="HX15" i="6"/>
  <c r="IB15" i="6"/>
  <c r="IF15" i="6"/>
  <c r="IJ15" i="6"/>
  <c r="IN15" i="6"/>
  <c r="IR15" i="6"/>
  <c r="IV15" i="6"/>
  <c r="IZ15" i="6"/>
  <c r="JH15" i="6"/>
  <c r="JL15" i="6"/>
  <c r="JT15" i="6"/>
  <c r="JX15" i="6"/>
  <c r="KB15" i="6"/>
  <c r="GH15" i="6"/>
  <c r="GL15" i="6"/>
  <c r="GP15" i="6"/>
  <c r="AU15" i="6"/>
  <c r="AY15" i="6"/>
  <c r="BC15" i="6"/>
  <c r="EU15" i="6"/>
  <c r="EY15" i="6"/>
  <c r="FC15" i="6"/>
  <c r="GE15" i="6"/>
  <c r="GI15" i="6"/>
  <c r="GM15" i="6"/>
  <c r="IU15" i="6"/>
  <c r="IY15" i="6"/>
  <c r="JC15" i="6"/>
  <c r="U15" i="6"/>
  <c r="Y15" i="6"/>
  <c r="AS15" i="6"/>
  <c r="AW15" i="6"/>
  <c r="BU15" i="6"/>
  <c r="BY15" i="6"/>
  <c r="CS15" i="6"/>
  <c r="CW15" i="6"/>
  <c r="DU15" i="6"/>
  <c r="DY15" i="6"/>
  <c r="ES15" i="6"/>
  <c r="EW15" i="6"/>
  <c r="FU15" i="6"/>
  <c r="FY15" i="6"/>
  <c r="GG15" i="6"/>
  <c r="GK15" i="6"/>
  <c r="GS15" i="6"/>
  <c r="GW15" i="6"/>
  <c r="HU15" i="6"/>
  <c r="HY15" i="6"/>
  <c r="IG15" i="6"/>
  <c r="IK15" i="6"/>
  <c r="IS15" i="6"/>
  <c r="IW15" i="6"/>
  <c r="JU15" i="6"/>
  <c r="JY15" i="6"/>
  <c r="BW12" i="6"/>
  <c r="DI12" i="6"/>
  <c r="DN12" i="6"/>
  <c r="FR12" i="6"/>
  <c r="FZ12" i="6"/>
  <c r="GT12" i="6"/>
  <c r="HE12" i="6"/>
  <c r="HJ12" i="6"/>
  <c r="HO12" i="6"/>
  <c r="E12" i="6"/>
  <c r="J12" i="6"/>
  <c r="O12" i="6"/>
  <c r="DW12" i="6"/>
  <c r="FI12" i="6"/>
  <c r="FN12" i="6"/>
  <c r="FS12" i="6"/>
  <c r="GA12" i="6"/>
  <c r="GX12" i="6"/>
  <c r="HF12" i="6"/>
  <c r="HK12" i="6"/>
  <c r="HW12" i="6"/>
  <c r="JK12" i="6"/>
  <c r="JR12" i="6"/>
  <c r="JZ12" i="6"/>
  <c r="FW12" i="6"/>
  <c r="HI12" i="6"/>
  <c r="HN12" i="6"/>
  <c r="I12" i="6"/>
  <c r="N12" i="6"/>
  <c r="BR12" i="6"/>
  <c r="BZ12" i="6"/>
  <c r="CT12" i="6"/>
  <c r="DE12" i="6"/>
  <c r="DJ12" i="6"/>
  <c r="DO12" i="6"/>
  <c r="JW12" i="6"/>
  <c r="BI12" i="6"/>
  <c r="BN12" i="6"/>
  <c r="BS12" i="6"/>
  <c r="CA12" i="6"/>
  <c r="CX12" i="6"/>
  <c r="DF12" i="6"/>
  <c r="DK12" i="6"/>
  <c r="F12" i="6"/>
  <c r="K12" i="6"/>
  <c r="W12" i="6"/>
  <c r="AT12" i="6"/>
  <c r="BE12" i="6"/>
  <c r="BJ12" i="6"/>
  <c r="BO12" i="6"/>
  <c r="BV12" i="6"/>
  <c r="DB12" i="6"/>
  <c r="DG12" i="6"/>
  <c r="DM12" i="6"/>
  <c r="DR12" i="6"/>
  <c r="DZ12" i="6"/>
  <c r="ET12" i="6"/>
  <c r="FE12" i="6"/>
  <c r="FJ12" i="6"/>
  <c r="FO12" i="6"/>
  <c r="FV12" i="6"/>
  <c r="HB12" i="6"/>
  <c r="HG12" i="6"/>
  <c r="HM12" i="6"/>
  <c r="HR12" i="6"/>
  <c r="HZ12" i="6"/>
  <c r="IT12" i="6"/>
  <c r="JF12" i="6"/>
  <c r="JN12" i="6"/>
  <c r="JS12" i="6"/>
  <c r="KA12" i="6"/>
  <c r="CH12" i="6"/>
  <c r="EO12" i="6"/>
  <c r="EK12" i="6"/>
  <c r="EG12" i="6"/>
  <c r="EM12" i="6"/>
  <c r="EI12" i="6"/>
  <c r="EE12" i="6"/>
  <c r="EN12" i="6"/>
  <c r="EJ12" i="6"/>
  <c r="EF12" i="6"/>
  <c r="EP12" i="6"/>
  <c r="EL12" i="6"/>
  <c r="CL12" i="6"/>
  <c r="EH12" i="6"/>
  <c r="AO12" i="6"/>
  <c r="AK12" i="6"/>
  <c r="AG12" i="6"/>
  <c r="AM12" i="6"/>
  <c r="AI12" i="6"/>
  <c r="AE12" i="6"/>
  <c r="AN12" i="6"/>
  <c r="AJ12" i="6"/>
  <c r="AF12" i="6"/>
  <c r="CO12" i="6"/>
  <c r="CK12" i="6"/>
  <c r="CG12" i="6"/>
  <c r="CN12" i="6"/>
  <c r="CJ12" i="6"/>
  <c r="CF12" i="6"/>
  <c r="CM12" i="6"/>
  <c r="CI12" i="6"/>
  <c r="CE12" i="6"/>
  <c r="IH12" i="6"/>
  <c r="IL12" i="6"/>
  <c r="IP12" i="6"/>
  <c r="AU12" i="6"/>
  <c r="AY12" i="6"/>
  <c r="BC12" i="6"/>
  <c r="FC12" i="6"/>
  <c r="GE12" i="6"/>
  <c r="GU12" i="6"/>
  <c r="GY12" i="6"/>
  <c r="HC12" i="6"/>
  <c r="IE12" i="6"/>
  <c r="II12" i="6"/>
  <c r="IM12" i="6"/>
  <c r="H12" i="6"/>
  <c r="L12" i="6"/>
  <c r="T12" i="6"/>
  <c r="X12" i="6"/>
  <c r="AB12" i="6"/>
  <c r="AR12" i="6"/>
  <c r="AV12" i="6"/>
  <c r="AZ12" i="6"/>
  <c r="BH12" i="6"/>
  <c r="BL12" i="6"/>
  <c r="BT12" i="6"/>
  <c r="BX12" i="6"/>
  <c r="CB12" i="6"/>
  <c r="CR12" i="6"/>
  <c r="CV12" i="6"/>
  <c r="CZ12" i="6"/>
  <c r="DH12" i="6"/>
  <c r="DL12" i="6"/>
  <c r="DT12" i="6"/>
  <c r="DX12" i="6"/>
  <c r="EB12" i="6"/>
  <c r="ER12" i="6"/>
  <c r="EV12" i="6"/>
  <c r="EZ12" i="6"/>
  <c r="FH12" i="6"/>
  <c r="FL12" i="6"/>
  <c r="FT12" i="6"/>
  <c r="FX12" i="6"/>
  <c r="GB12" i="6"/>
  <c r="GF12" i="6"/>
  <c r="GJ12" i="6"/>
  <c r="GN12" i="6"/>
  <c r="GR12" i="6"/>
  <c r="GV12" i="6"/>
  <c r="GZ12" i="6"/>
  <c r="HH12" i="6"/>
  <c r="HL12" i="6"/>
  <c r="HT12" i="6"/>
  <c r="HX12" i="6"/>
  <c r="IB12" i="6"/>
  <c r="IF12" i="6"/>
  <c r="IJ12" i="6"/>
  <c r="IN12" i="6"/>
  <c r="IR12" i="6"/>
  <c r="IV12" i="6"/>
  <c r="IZ12" i="6"/>
  <c r="JH12" i="6"/>
  <c r="JL12" i="6"/>
  <c r="JP12" i="6"/>
  <c r="JT12" i="6"/>
  <c r="JX12" i="6"/>
  <c r="KB12" i="6"/>
  <c r="GH12" i="6"/>
  <c r="GL12" i="6"/>
  <c r="GP12" i="6"/>
  <c r="CU12" i="6"/>
  <c r="CY12" i="6"/>
  <c r="DC12" i="6"/>
  <c r="EU12" i="6"/>
  <c r="EY12" i="6"/>
  <c r="GI12" i="6"/>
  <c r="GM12" i="6"/>
  <c r="IU12" i="6"/>
  <c r="IY12" i="6"/>
  <c r="JC12" i="6"/>
  <c r="U12" i="6"/>
  <c r="Y12" i="6"/>
  <c r="AS12" i="6"/>
  <c r="AW12" i="6"/>
  <c r="BU12" i="6"/>
  <c r="BY12" i="6"/>
  <c r="CS12" i="6"/>
  <c r="CW12" i="6"/>
  <c r="DU12" i="6"/>
  <c r="DY12" i="6"/>
  <c r="ES12" i="6"/>
  <c r="EW12" i="6"/>
  <c r="FU12" i="6"/>
  <c r="FY12" i="6"/>
  <c r="GG12" i="6"/>
  <c r="GK12" i="6"/>
  <c r="GS12" i="6"/>
  <c r="GW12" i="6"/>
  <c r="HU12" i="6"/>
  <c r="HY12" i="6"/>
  <c r="IG12" i="6"/>
  <c r="IK12" i="6"/>
  <c r="IS12" i="6"/>
  <c r="IW12" i="6"/>
  <c r="JE12" i="6"/>
  <c r="JI12" i="6"/>
  <c r="JU12" i="6"/>
  <c r="JY12" i="6"/>
  <c r="W9" i="6"/>
  <c r="R9" i="6"/>
  <c r="Z9" i="6"/>
  <c r="BK9" i="6"/>
  <c r="BR9" i="6"/>
  <c r="BZ9" i="6"/>
  <c r="CT9" i="6"/>
  <c r="DF9" i="6"/>
  <c r="DN9" i="6"/>
  <c r="DS9" i="6"/>
  <c r="EA9" i="6"/>
  <c r="FW9" i="6"/>
  <c r="HI9" i="6"/>
  <c r="HN9" i="6"/>
  <c r="HS9" i="6"/>
  <c r="IA9" i="6"/>
  <c r="JW9" i="6"/>
  <c r="I9" i="6"/>
  <c r="N9" i="6"/>
  <c r="S9" i="6"/>
  <c r="AA9" i="6"/>
  <c r="AT9" i="6"/>
  <c r="BF9" i="6"/>
  <c r="BN9" i="6"/>
  <c r="BS9" i="6"/>
  <c r="CA9" i="6"/>
  <c r="CX9" i="6"/>
  <c r="DG9" i="6"/>
  <c r="DO9" i="6"/>
  <c r="DV9" i="6"/>
  <c r="FB9" i="6"/>
  <c r="FG9" i="6"/>
  <c r="FM9" i="6"/>
  <c r="FR9" i="6"/>
  <c r="FZ9" i="6"/>
  <c r="GT9" i="6"/>
  <c r="HE9" i="6"/>
  <c r="HJ9" i="6"/>
  <c r="HO9" i="6"/>
  <c r="HV9" i="6"/>
  <c r="JB9" i="6"/>
  <c r="JG9" i="6"/>
  <c r="JM9" i="6"/>
  <c r="JR9" i="6"/>
  <c r="JZ9" i="6"/>
  <c r="BW9" i="6"/>
  <c r="DK9" i="6"/>
  <c r="V9" i="6"/>
  <c r="AX9" i="6"/>
  <c r="BV9" i="6"/>
  <c r="DB9" i="6"/>
  <c r="DJ9" i="6"/>
  <c r="DW9" i="6"/>
  <c r="FI9" i="6"/>
  <c r="FN9" i="6"/>
  <c r="FS9" i="6"/>
  <c r="GA9" i="6"/>
  <c r="GX9" i="6"/>
  <c r="HF9" i="6"/>
  <c r="HK9" i="6"/>
  <c r="HW9" i="6"/>
  <c r="JI9" i="6"/>
  <c r="JN9" i="6"/>
  <c r="JS9" i="6"/>
  <c r="KA9" i="6"/>
  <c r="AO9" i="6"/>
  <c r="AK9" i="6"/>
  <c r="AG9" i="6"/>
  <c r="AI9" i="6"/>
  <c r="AE9" i="6"/>
  <c r="AN9" i="6"/>
  <c r="AJ9" i="6"/>
  <c r="AF9" i="6"/>
  <c r="AM9" i="6"/>
  <c r="CO9" i="6"/>
  <c r="CK9" i="6"/>
  <c r="CG9" i="6"/>
  <c r="CM9" i="6"/>
  <c r="CI9" i="6"/>
  <c r="CE9" i="6"/>
  <c r="CN9" i="6"/>
  <c r="CJ9" i="6"/>
  <c r="CF9" i="6"/>
  <c r="AP9" i="6"/>
  <c r="CH9" i="6"/>
  <c r="AH9" i="6"/>
  <c r="CP9" i="6"/>
  <c r="EH9" i="6"/>
  <c r="EP9" i="6"/>
  <c r="GH9" i="6"/>
  <c r="GL9" i="6"/>
  <c r="GP9" i="6"/>
  <c r="IL9" i="6"/>
  <c r="CU9" i="6"/>
  <c r="CY9" i="6"/>
  <c r="DC9" i="6"/>
  <c r="EE9" i="6"/>
  <c r="EI9" i="6"/>
  <c r="EM9" i="6"/>
  <c r="GU9" i="6"/>
  <c r="GY9" i="6"/>
  <c r="HC9" i="6"/>
  <c r="IE9" i="6"/>
  <c r="II9" i="6"/>
  <c r="IM9" i="6"/>
  <c r="H9" i="6"/>
  <c r="L9" i="6"/>
  <c r="T9" i="6"/>
  <c r="X9" i="6"/>
  <c r="AB9" i="6"/>
  <c r="AR9" i="6"/>
  <c r="AV9" i="6"/>
  <c r="AZ9" i="6"/>
  <c r="BH9" i="6"/>
  <c r="BL9" i="6"/>
  <c r="BP9" i="6"/>
  <c r="BT9" i="6"/>
  <c r="BX9" i="6"/>
  <c r="CB9" i="6"/>
  <c r="CR9" i="6"/>
  <c r="CV9" i="6"/>
  <c r="CZ9" i="6"/>
  <c r="DH9" i="6"/>
  <c r="DL9" i="6"/>
  <c r="DP9" i="6"/>
  <c r="DT9" i="6"/>
  <c r="DX9" i="6"/>
  <c r="EB9" i="6"/>
  <c r="EF9" i="6"/>
  <c r="EJ9" i="6"/>
  <c r="EN9" i="6"/>
  <c r="ER9" i="6"/>
  <c r="EV9" i="6"/>
  <c r="EZ9" i="6"/>
  <c r="FH9" i="6"/>
  <c r="FL9" i="6"/>
  <c r="FT9" i="6"/>
  <c r="FX9" i="6"/>
  <c r="GB9" i="6"/>
  <c r="GF9" i="6"/>
  <c r="GJ9" i="6"/>
  <c r="GN9" i="6"/>
  <c r="GR9" i="6"/>
  <c r="GV9" i="6"/>
  <c r="GZ9" i="6"/>
  <c r="HH9" i="6"/>
  <c r="HL9" i="6"/>
  <c r="HT9" i="6"/>
  <c r="HX9" i="6"/>
  <c r="IB9" i="6"/>
  <c r="IF9" i="6"/>
  <c r="IJ9" i="6"/>
  <c r="IN9" i="6"/>
  <c r="IR9" i="6"/>
  <c r="IV9" i="6"/>
  <c r="IZ9" i="6"/>
  <c r="JH9" i="6"/>
  <c r="JL9" i="6"/>
  <c r="JT9" i="6"/>
  <c r="JX9" i="6"/>
  <c r="KB9" i="6"/>
  <c r="EL9" i="6"/>
  <c r="IH9" i="6"/>
  <c r="IP9" i="6"/>
  <c r="AU9" i="6"/>
  <c r="AY9" i="6"/>
  <c r="BC9" i="6"/>
  <c r="EU9" i="6"/>
  <c r="EY9" i="6"/>
  <c r="FC9" i="6"/>
  <c r="GE9" i="6"/>
  <c r="GI9" i="6"/>
  <c r="GM9" i="6"/>
  <c r="IU9" i="6"/>
  <c r="IY9" i="6"/>
  <c r="JC9" i="6"/>
  <c r="U9" i="6"/>
  <c r="Y9" i="6"/>
  <c r="AS9" i="6"/>
  <c r="AW9" i="6"/>
  <c r="BE9" i="6"/>
  <c r="BI9" i="6"/>
  <c r="BU9" i="6"/>
  <c r="BY9" i="6"/>
  <c r="CS9" i="6"/>
  <c r="CW9" i="6"/>
  <c r="DE9" i="6"/>
  <c r="DI9" i="6"/>
  <c r="DU9" i="6"/>
  <c r="DY9" i="6"/>
  <c r="EG9" i="6"/>
  <c r="EK9" i="6"/>
  <c r="ES9" i="6"/>
  <c r="EW9" i="6"/>
  <c r="FU9" i="6"/>
  <c r="FY9" i="6"/>
  <c r="GG9" i="6"/>
  <c r="GK9" i="6"/>
  <c r="GS9" i="6"/>
  <c r="GW9" i="6"/>
  <c r="HU9" i="6"/>
  <c r="HY9" i="6"/>
  <c r="IG9" i="6"/>
  <c r="IK9" i="6"/>
  <c r="IS9" i="6"/>
  <c r="IW9" i="6"/>
  <c r="JU9" i="6"/>
  <c r="JY9" i="6"/>
  <c r="DI6" i="6"/>
  <c r="DN6" i="6"/>
  <c r="FI6" i="6"/>
  <c r="FN6" i="6"/>
  <c r="I6" i="6"/>
  <c r="N6" i="6"/>
  <c r="ET6" i="6"/>
  <c r="FE6" i="6"/>
  <c r="FJ6" i="6"/>
  <c r="HI6" i="6"/>
  <c r="HN6" i="6"/>
  <c r="JW6" i="6"/>
  <c r="E6" i="6"/>
  <c r="J6" i="6"/>
  <c r="O6" i="6"/>
  <c r="V6" i="6"/>
  <c r="BE6" i="6"/>
  <c r="BJ6" i="6"/>
  <c r="BO6" i="6"/>
  <c r="BV6" i="6"/>
  <c r="CX6" i="6"/>
  <c r="DF6" i="6"/>
  <c r="DK6" i="6"/>
  <c r="DW6" i="6"/>
  <c r="EL6" i="6"/>
  <c r="EX6" i="6"/>
  <c r="FF6" i="6"/>
  <c r="FK6" i="6"/>
  <c r="FW6" i="6"/>
  <c r="GH6" i="6"/>
  <c r="GT6" i="6"/>
  <c r="HE6" i="6"/>
  <c r="HJ6" i="6"/>
  <c r="HO6" i="6"/>
  <c r="HV6" i="6"/>
  <c r="JB6" i="6"/>
  <c r="JG6" i="6"/>
  <c r="JM6" i="6"/>
  <c r="JR6" i="6"/>
  <c r="JZ6" i="6"/>
  <c r="BI6" i="6"/>
  <c r="BN6" i="6"/>
  <c r="DE6" i="6"/>
  <c r="DJ6" i="6"/>
  <c r="DO6" i="6"/>
  <c r="FO6" i="6"/>
  <c r="F6" i="6"/>
  <c r="K6" i="6"/>
  <c r="W6" i="6"/>
  <c r="BF6" i="6"/>
  <c r="BK6" i="6"/>
  <c r="BW6" i="6"/>
  <c r="DG6" i="6"/>
  <c r="DM6" i="6"/>
  <c r="FB6" i="6"/>
  <c r="FG6" i="6"/>
  <c r="FM6" i="6"/>
  <c r="GX6" i="6"/>
  <c r="HF6" i="6"/>
  <c r="HK6" i="6"/>
  <c r="HW6" i="6"/>
  <c r="JI6" i="6"/>
  <c r="JN6" i="6"/>
  <c r="JS6" i="6"/>
  <c r="KA6" i="6"/>
  <c r="BA6" i="6"/>
  <c r="AW6" i="6"/>
  <c r="AS6" i="6"/>
  <c r="AZ6" i="6"/>
  <c r="AV6" i="6"/>
  <c r="AR6" i="6"/>
  <c r="AY6" i="6"/>
  <c r="IO6" i="6"/>
  <c r="IK6" i="6"/>
  <c r="IG6" i="6"/>
  <c r="IN6" i="6"/>
  <c r="IJ6" i="6"/>
  <c r="IF6" i="6"/>
  <c r="IM6" i="6"/>
  <c r="II6" i="6"/>
  <c r="IE6" i="6"/>
  <c r="AO6" i="6"/>
  <c r="AK6" i="6"/>
  <c r="AG6" i="6"/>
  <c r="AN6" i="6"/>
  <c r="AJ6" i="6"/>
  <c r="AF6" i="6"/>
  <c r="AL6" i="6"/>
  <c r="AT6" i="6"/>
  <c r="BB6" i="6"/>
  <c r="CE6" i="6"/>
  <c r="CM6" i="6"/>
  <c r="IH6" i="6"/>
  <c r="AE6" i="6"/>
  <c r="AM6" i="6"/>
  <c r="AU6" i="6"/>
  <c r="BC6" i="6"/>
  <c r="CH6" i="6"/>
  <c r="CP6" i="6"/>
  <c r="EO6" i="6"/>
  <c r="EK6" i="6"/>
  <c r="EG6" i="6"/>
  <c r="EN6" i="6"/>
  <c r="EJ6" i="6"/>
  <c r="EF6" i="6"/>
  <c r="EM6" i="6"/>
  <c r="EI6" i="6"/>
  <c r="EE6" i="6"/>
  <c r="IL6" i="6"/>
  <c r="AH6" i="6"/>
  <c r="AP6" i="6"/>
  <c r="AX6" i="6"/>
  <c r="DA6" i="6"/>
  <c r="CW6" i="6"/>
  <c r="CS6" i="6"/>
  <c r="CZ6" i="6"/>
  <c r="CV6" i="6"/>
  <c r="CR6" i="6"/>
  <c r="DC6" i="6"/>
  <c r="CY6" i="6"/>
  <c r="EH6" i="6"/>
  <c r="GO6" i="6"/>
  <c r="GK6" i="6"/>
  <c r="GG6" i="6"/>
  <c r="GN6" i="6"/>
  <c r="GJ6" i="6"/>
  <c r="GF6" i="6"/>
  <c r="GM6" i="6"/>
  <c r="GI6" i="6"/>
  <c r="GE6" i="6"/>
  <c r="IP6" i="6"/>
  <c r="CO6" i="6"/>
  <c r="CK6" i="6"/>
  <c r="CG6" i="6"/>
  <c r="CN6" i="6"/>
  <c r="CJ6" i="6"/>
  <c r="CF6" i="6"/>
  <c r="CL6" i="6"/>
  <c r="EU6" i="6"/>
  <c r="EY6" i="6"/>
  <c r="FC6" i="6"/>
  <c r="GU6" i="6"/>
  <c r="GY6" i="6"/>
  <c r="HC6" i="6"/>
  <c r="IU6" i="6"/>
  <c r="IY6" i="6"/>
  <c r="JC6" i="6"/>
  <c r="H6" i="6"/>
  <c r="L6" i="6"/>
  <c r="T6" i="6"/>
  <c r="X6" i="6"/>
  <c r="AB6" i="6"/>
  <c r="BH6" i="6"/>
  <c r="BL6" i="6"/>
  <c r="BT6" i="6"/>
  <c r="BX6" i="6"/>
  <c r="CB6" i="6"/>
  <c r="DH6" i="6"/>
  <c r="DL6" i="6"/>
  <c r="DT6" i="6"/>
  <c r="DX6" i="6"/>
  <c r="EB6" i="6"/>
  <c r="ER6" i="6"/>
  <c r="EV6" i="6"/>
  <c r="EZ6" i="6"/>
  <c r="FH6" i="6"/>
  <c r="FL6" i="6"/>
  <c r="FT6" i="6"/>
  <c r="FX6" i="6"/>
  <c r="GB6" i="6"/>
  <c r="GR6" i="6"/>
  <c r="GV6" i="6"/>
  <c r="GZ6" i="6"/>
  <c r="HH6" i="6"/>
  <c r="HL6" i="6"/>
  <c r="HT6" i="6"/>
  <c r="HX6" i="6"/>
  <c r="IB6" i="6"/>
  <c r="IR6" i="6"/>
  <c r="IV6" i="6"/>
  <c r="IZ6" i="6"/>
  <c r="JH6" i="6"/>
  <c r="JL6" i="6"/>
  <c r="JT6" i="6"/>
  <c r="JX6" i="6"/>
  <c r="KB6" i="6"/>
  <c r="U6" i="6"/>
  <c r="Y6" i="6"/>
  <c r="BU6" i="6"/>
  <c r="BY6" i="6"/>
  <c r="DU6" i="6"/>
  <c r="DY6" i="6"/>
  <c r="ES6" i="6"/>
  <c r="EW6" i="6"/>
  <c r="FU6" i="6"/>
  <c r="FY6" i="6"/>
  <c r="GS6" i="6"/>
  <c r="GW6" i="6"/>
  <c r="HU6" i="6"/>
  <c r="HY6" i="6"/>
  <c r="IS6" i="6"/>
  <c r="IW6" i="6"/>
  <c r="JU6" i="6"/>
  <c r="JY6" i="6"/>
  <c r="JU3" i="6"/>
  <c r="JY3" i="6"/>
  <c r="KC3" i="6"/>
  <c r="JR3" i="6"/>
  <c r="JV3" i="6"/>
  <c r="JZ3" i="6"/>
  <c r="JT3" i="6"/>
  <c r="JX3" i="6"/>
  <c r="KB3" i="6"/>
  <c r="JS3" i="6"/>
  <c r="JW3" i="6"/>
  <c r="HF3" i="6"/>
  <c r="GG3" i="6"/>
  <c r="GK3" i="6"/>
  <c r="HG3" i="6"/>
  <c r="HK3" i="6"/>
  <c r="HX3" i="6"/>
  <c r="HT3" i="6"/>
  <c r="HO3" i="6"/>
  <c r="JH3" i="6"/>
  <c r="JL3" i="6"/>
  <c r="JP3" i="6"/>
  <c r="JE3" i="6"/>
  <c r="JI3" i="6"/>
  <c r="JM3" i="6"/>
  <c r="JG3" i="6"/>
  <c r="JK3" i="6"/>
  <c r="JO3" i="6"/>
  <c r="JF3" i="6"/>
  <c r="JJ3" i="6"/>
  <c r="IU3" i="6"/>
  <c r="IY3" i="6"/>
  <c r="JC3" i="6"/>
  <c r="IR3" i="6"/>
  <c r="IV3" i="6"/>
  <c r="IZ3" i="6"/>
  <c r="IT3" i="6"/>
  <c r="IX3" i="6"/>
  <c r="JB3" i="6"/>
  <c r="IS3" i="6"/>
  <c r="IW3" i="6"/>
  <c r="IE3" i="6"/>
  <c r="II3" i="6"/>
  <c r="IM3" i="6"/>
  <c r="IL3" i="6"/>
  <c r="IF3" i="6"/>
  <c r="IJ3" i="6"/>
  <c r="IN3" i="6"/>
  <c r="IH3" i="6"/>
  <c r="IP3" i="6"/>
  <c r="IG3" i="6"/>
  <c r="IK3" i="6"/>
  <c r="IB3" i="6"/>
  <c r="HU3" i="6"/>
  <c r="HY3" i="6"/>
  <c r="IC3" i="6"/>
  <c r="HR3" i="6"/>
  <c r="HV3" i="6"/>
  <c r="HZ3" i="6"/>
  <c r="HS3" i="6"/>
  <c r="HW3" i="6"/>
  <c r="HH3" i="6"/>
  <c r="HL3" i="6"/>
  <c r="HP3" i="6"/>
  <c r="HE3" i="6"/>
  <c r="HI3" i="6"/>
  <c r="HM3" i="6"/>
  <c r="HJ3" i="6"/>
  <c r="HC3" i="6"/>
  <c r="GR3" i="6"/>
  <c r="GV3" i="6"/>
  <c r="GZ3" i="6"/>
  <c r="GS3" i="6"/>
  <c r="GW3" i="6"/>
  <c r="HA3" i="6"/>
  <c r="GU3" i="6"/>
  <c r="GY3" i="6"/>
  <c r="GT3" i="6"/>
  <c r="GX3" i="6"/>
  <c r="FS3" i="6"/>
  <c r="GB3" i="6"/>
  <c r="FG3" i="6"/>
  <c r="FF3" i="6"/>
  <c r="GF3" i="6"/>
  <c r="DT3" i="6"/>
  <c r="FO3" i="6"/>
  <c r="FW3" i="6"/>
  <c r="FX3" i="6"/>
  <c r="FK3" i="6"/>
  <c r="FT3" i="6"/>
  <c r="GO3" i="6"/>
  <c r="GH3" i="6"/>
  <c r="GL3" i="6"/>
  <c r="GP3" i="6"/>
  <c r="GE3" i="6"/>
  <c r="GI3" i="6"/>
  <c r="GM3" i="6"/>
  <c r="GJ3" i="6"/>
  <c r="FU3" i="6"/>
  <c r="FY3" i="6"/>
  <c r="GC3" i="6"/>
  <c r="FR3" i="6"/>
  <c r="FV3" i="6"/>
  <c r="FZ3" i="6"/>
  <c r="FH3" i="6"/>
  <c r="FL3" i="6"/>
  <c r="FP3" i="6"/>
  <c r="FE3" i="6"/>
  <c r="FI3" i="6"/>
  <c r="FM3" i="6"/>
  <c r="FJ3" i="6"/>
  <c r="N3" i="6"/>
  <c r="G3" i="6"/>
  <c r="DN3" i="6"/>
  <c r="CX3" i="6"/>
  <c r="F3" i="6"/>
  <c r="CA3" i="6"/>
  <c r="DX3" i="6"/>
  <c r="BJ3" i="6"/>
  <c r="DZ3" i="6"/>
  <c r="Z3" i="6"/>
  <c r="S3" i="6"/>
  <c r="DO3" i="6"/>
  <c r="T3" i="6"/>
  <c r="DF3" i="6"/>
  <c r="O3" i="6"/>
  <c r="X3" i="6"/>
  <c r="BB3" i="6"/>
  <c r="CT3" i="6"/>
  <c r="DG3" i="6"/>
  <c r="DS3" i="6"/>
  <c r="EU3" i="6"/>
  <c r="EY3" i="6"/>
  <c r="FC3" i="6"/>
  <c r="ER3" i="6"/>
  <c r="EV3" i="6"/>
  <c r="EZ3" i="6"/>
  <c r="ET3" i="6"/>
  <c r="EX3" i="6"/>
  <c r="FB3" i="6"/>
  <c r="ES3" i="6"/>
  <c r="EW3" i="6"/>
  <c r="CC3" i="6"/>
  <c r="BZ3" i="6"/>
  <c r="BT3" i="6"/>
  <c r="BX3" i="6"/>
  <c r="BS3" i="6"/>
  <c r="CB3" i="6"/>
  <c r="BW3" i="6"/>
  <c r="BR3" i="6"/>
  <c r="BK3" i="6"/>
  <c r="J3" i="6"/>
  <c r="V3" i="6"/>
  <c r="AA3" i="6"/>
  <c r="AT3" i="6"/>
  <c r="BF3" i="6"/>
  <c r="BN3" i="6"/>
  <c r="DB3" i="6"/>
  <c r="DJ3" i="6"/>
  <c r="DV3" i="6"/>
  <c r="EA3" i="6"/>
  <c r="K3" i="6"/>
  <c r="R3" i="6"/>
  <c r="W3" i="6"/>
  <c r="AB3" i="6"/>
  <c r="AX3" i="6"/>
  <c r="BG3" i="6"/>
  <c r="BO3" i="6"/>
  <c r="DK3" i="6"/>
  <c r="DR3" i="6"/>
  <c r="DW3" i="6"/>
  <c r="EB3" i="6"/>
  <c r="AH3" i="6"/>
  <c r="AL3" i="6"/>
  <c r="AP3" i="6"/>
  <c r="CH3" i="6"/>
  <c r="CL3" i="6"/>
  <c r="CP3" i="6"/>
  <c r="EH3" i="6"/>
  <c r="EL3" i="6"/>
  <c r="EP3" i="6"/>
  <c r="AE3" i="6"/>
  <c r="AI3" i="6"/>
  <c r="AM3" i="6"/>
  <c r="AU3" i="6"/>
  <c r="AY3" i="6"/>
  <c r="BC3" i="6"/>
  <c r="CE3" i="6"/>
  <c r="CI3" i="6"/>
  <c r="CM3" i="6"/>
  <c r="CU3" i="6"/>
  <c r="CY3" i="6"/>
  <c r="DC3" i="6"/>
  <c r="EE3" i="6"/>
  <c r="EI3" i="6"/>
  <c r="EM3" i="6"/>
  <c r="H3" i="6"/>
  <c r="L3" i="6"/>
  <c r="P3" i="6"/>
  <c r="AF3" i="6"/>
  <c r="AJ3" i="6"/>
  <c r="AN3" i="6"/>
  <c r="AR3" i="6"/>
  <c r="AV3" i="6"/>
  <c r="AZ3" i="6"/>
  <c r="BH3" i="6"/>
  <c r="BL3" i="6"/>
  <c r="BP3" i="6"/>
  <c r="CF3" i="6"/>
  <c r="CJ3" i="6"/>
  <c r="CN3" i="6"/>
  <c r="CR3" i="6"/>
  <c r="CV3" i="6"/>
  <c r="CZ3" i="6"/>
  <c r="DH3" i="6"/>
  <c r="DL3" i="6"/>
  <c r="DP3" i="6"/>
  <c r="EF3" i="6"/>
  <c r="EJ3" i="6"/>
  <c r="EN3" i="6"/>
  <c r="E3" i="6"/>
  <c r="I3" i="6"/>
  <c r="U3" i="6"/>
  <c r="Y3" i="6"/>
  <c r="AG3" i="6"/>
  <c r="AK3" i="6"/>
  <c r="AS3" i="6"/>
  <c r="AW3" i="6"/>
  <c r="BE3" i="6"/>
  <c r="BI3" i="6"/>
  <c r="BU3" i="6"/>
  <c r="BY3" i="6"/>
  <c r="CG3" i="6"/>
  <c r="CK3" i="6"/>
  <c r="CS3" i="6"/>
  <c r="CW3" i="6"/>
  <c r="DE3" i="6"/>
  <c r="DI3" i="6"/>
  <c r="DU3" i="6"/>
  <c r="DY3" i="6"/>
  <c r="EG3" i="6"/>
  <c r="EK3" i="6"/>
  <c r="KQ7" i="3" l="1"/>
  <c r="LD7" i="3" s="1"/>
  <c r="KQ22" i="3"/>
  <c r="LD22" i="3" s="1"/>
  <c r="LX22" i="3" s="1"/>
  <c r="KQ25" i="3"/>
  <c r="LC25" i="3" s="1"/>
  <c r="LW25" i="3" s="1"/>
  <c r="KQ19" i="3"/>
  <c r="KQ16" i="3"/>
  <c r="LH16" i="3" s="1"/>
  <c r="MB16" i="3" s="1"/>
  <c r="KQ13" i="3"/>
  <c r="LJ13" i="3" s="1"/>
  <c r="KQ10" i="3"/>
  <c r="LK10" i="3" s="1"/>
  <c r="ME10" i="3" s="1"/>
  <c r="KQ31" i="3"/>
  <c r="LK31" i="3" s="1"/>
  <c r="ME31" i="3" s="1"/>
  <c r="KQ28" i="3"/>
  <c r="E6" i="3"/>
  <c r="E5" i="3"/>
  <c r="LI16" i="3" l="1"/>
  <c r="MC16" i="3" s="1"/>
  <c r="KR31" i="3"/>
  <c r="LL31" i="3" s="1"/>
  <c r="LD31" i="3"/>
  <c r="LX31" i="3" s="1"/>
  <c r="KT31" i="3"/>
  <c r="LH31" i="3"/>
  <c r="MB31" i="3" s="1"/>
  <c r="KV22" i="3"/>
  <c r="LP22" i="3" s="1"/>
  <c r="LC31" i="3"/>
  <c r="LW31" i="3" s="1"/>
  <c r="KX31" i="3"/>
  <c r="LH7" i="3"/>
  <c r="LK7" i="3"/>
  <c r="KV7" i="3"/>
  <c r="KR13" i="3"/>
  <c r="LL13" i="3" s="1"/>
  <c r="LH13" i="3"/>
  <c r="KR7" i="3"/>
  <c r="LL7" i="3" s="1"/>
  <c r="LC7" i="3"/>
  <c r="LG13" i="3"/>
  <c r="KZ7" i="3"/>
  <c r="KT13" i="3"/>
  <c r="KU16" i="3"/>
  <c r="KY31" i="3"/>
  <c r="LS31" i="3" s="1"/>
  <c r="LJ31" i="3"/>
  <c r="MD31" i="3" s="1"/>
  <c r="KY13" i="3"/>
  <c r="LC16" i="3"/>
  <c r="LW16" i="3" s="1"/>
  <c r="KU7" i="3"/>
  <c r="LJ7" i="3"/>
  <c r="LF7" i="3"/>
  <c r="LB7" i="3"/>
  <c r="KX7" i="3"/>
  <c r="KT7" i="3"/>
  <c r="LI7" i="3"/>
  <c r="LE7" i="3"/>
  <c r="LA7" i="3"/>
  <c r="KW7" i="3"/>
  <c r="KS7" i="3"/>
  <c r="KY7" i="3"/>
  <c r="LG7" i="3"/>
  <c r="LJ22" i="3"/>
  <c r="MD22" i="3" s="1"/>
  <c r="LF22" i="3"/>
  <c r="LZ22" i="3" s="1"/>
  <c r="LB22" i="3"/>
  <c r="LV22" i="3" s="1"/>
  <c r="KX22" i="3"/>
  <c r="LR22" i="3" s="1"/>
  <c r="KT22" i="3"/>
  <c r="LN22" i="3" s="1"/>
  <c r="LH22" i="3"/>
  <c r="MB22" i="3" s="1"/>
  <c r="LI22" i="3"/>
  <c r="MC22" i="3" s="1"/>
  <c r="LE22" i="3"/>
  <c r="LY22" i="3" s="1"/>
  <c r="LA22" i="3"/>
  <c r="LU22" i="3" s="1"/>
  <c r="KW22" i="3"/>
  <c r="LQ22" i="3" s="1"/>
  <c r="KS22" i="3"/>
  <c r="LM22" i="3" s="1"/>
  <c r="KY22" i="3"/>
  <c r="LS22" i="3" s="1"/>
  <c r="LG22" i="3"/>
  <c r="MA22" i="3" s="1"/>
  <c r="KR22" i="3"/>
  <c r="KZ22" i="3"/>
  <c r="LT22" i="3" s="1"/>
  <c r="LK22" i="3"/>
  <c r="ME22" i="3" s="1"/>
  <c r="KU22" i="3"/>
  <c r="LO22" i="3" s="1"/>
  <c r="LC22" i="3"/>
  <c r="LW22" i="3" s="1"/>
  <c r="LJ25" i="3"/>
  <c r="MD25" i="3" s="1"/>
  <c r="LF25" i="3"/>
  <c r="LZ25" i="3" s="1"/>
  <c r="LB25" i="3"/>
  <c r="LV25" i="3" s="1"/>
  <c r="KX25" i="3"/>
  <c r="LR25" i="3" s="1"/>
  <c r="KT25" i="3"/>
  <c r="LN25" i="3" s="1"/>
  <c r="LI25" i="3"/>
  <c r="MC25" i="3" s="1"/>
  <c r="LE25" i="3"/>
  <c r="LY25" i="3" s="1"/>
  <c r="LA25" i="3"/>
  <c r="LU25" i="3" s="1"/>
  <c r="KW25" i="3"/>
  <c r="LQ25" i="3" s="1"/>
  <c r="KS25" i="3"/>
  <c r="LM25" i="3" s="1"/>
  <c r="LH25" i="3"/>
  <c r="MB25" i="3" s="1"/>
  <c r="LD25" i="3"/>
  <c r="LX25" i="3" s="1"/>
  <c r="KZ25" i="3"/>
  <c r="LT25" i="3" s="1"/>
  <c r="KV25" i="3"/>
  <c r="LP25" i="3" s="1"/>
  <c r="KR25" i="3"/>
  <c r="LG25" i="3"/>
  <c r="MA25" i="3" s="1"/>
  <c r="KU25" i="3"/>
  <c r="LO25" i="3" s="1"/>
  <c r="LK25" i="3"/>
  <c r="ME25" i="3" s="1"/>
  <c r="KY25" i="3"/>
  <c r="LS25" i="3" s="1"/>
  <c r="KV10" i="3"/>
  <c r="LA10" i="3"/>
  <c r="LF10" i="3"/>
  <c r="KR10" i="3"/>
  <c r="LL10" i="3" s="1"/>
  <c r="KW10" i="3"/>
  <c r="LB10" i="3"/>
  <c r="LH10" i="3"/>
  <c r="KW16" i="3"/>
  <c r="LD16" i="3"/>
  <c r="LX16" i="3" s="1"/>
  <c r="LK16" i="3"/>
  <c r="ME16" i="3" s="1"/>
  <c r="KS10" i="3"/>
  <c r="KX10" i="3"/>
  <c r="LD10" i="3"/>
  <c r="LI10" i="3"/>
  <c r="LB13" i="3"/>
  <c r="KR16" i="3"/>
  <c r="LL16" i="3" s="1"/>
  <c r="KY16" i="3"/>
  <c r="LS16" i="3" s="1"/>
  <c r="LE16" i="3"/>
  <c r="LY16" i="3" s="1"/>
  <c r="KT10" i="3"/>
  <c r="KZ10" i="3"/>
  <c r="LE10" i="3"/>
  <c r="LJ10" i="3"/>
  <c r="MD10" i="3" s="1"/>
  <c r="KS16" i="3"/>
  <c r="LM16" i="3" s="1"/>
  <c r="KZ16" i="3"/>
  <c r="LT16" i="3" s="1"/>
  <c r="LI19" i="3"/>
  <c r="MC19" i="3" s="1"/>
  <c r="LE19" i="3"/>
  <c r="LY19" i="3" s="1"/>
  <c r="LA19" i="3"/>
  <c r="LU19" i="3" s="1"/>
  <c r="KW19" i="3"/>
  <c r="KS19" i="3"/>
  <c r="LK19" i="3"/>
  <c r="ME19" i="3" s="1"/>
  <c r="LF19" i="3"/>
  <c r="LZ19" i="3" s="1"/>
  <c r="KZ19" i="3"/>
  <c r="LT19" i="3" s="1"/>
  <c r="KU19" i="3"/>
  <c r="LJ19" i="3"/>
  <c r="MD19" i="3" s="1"/>
  <c r="LD19" i="3"/>
  <c r="LX19" i="3" s="1"/>
  <c r="KY19" i="3"/>
  <c r="LS19" i="3" s="1"/>
  <c r="KT19" i="3"/>
  <c r="LH19" i="3"/>
  <c r="MB19" i="3" s="1"/>
  <c r="KX19" i="3"/>
  <c r="LG19" i="3"/>
  <c r="MA19" i="3" s="1"/>
  <c r="KV19" i="3"/>
  <c r="KR19" i="3"/>
  <c r="KV13" i="3"/>
  <c r="LC13" i="3"/>
  <c r="LB19" i="3"/>
  <c r="LV19" i="3" s="1"/>
  <c r="LI13" i="3"/>
  <c r="LE13" i="3"/>
  <c r="LA13" i="3"/>
  <c r="KW13" i="3"/>
  <c r="KS13" i="3"/>
  <c r="LK13" i="3"/>
  <c r="ME13" i="3" s="1"/>
  <c r="LF13" i="3"/>
  <c r="KZ13" i="3"/>
  <c r="KU13" i="3"/>
  <c r="KX13" i="3"/>
  <c r="LD13" i="3"/>
  <c r="LC19" i="3"/>
  <c r="LW19" i="3" s="1"/>
  <c r="KU10" i="3"/>
  <c r="KY10" i="3"/>
  <c r="LC10" i="3"/>
  <c r="LG10" i="3"/>
  <c r="LJ16" i="3"/>
  <c r="MD16" i="3" s="1"/>
  <c r="LF16" i="3"/>
  <c r="LZ16" i="3" s="1"/>
  <c r="LB16" i="3"/>
  <c r="LV16" i="3" s="1"/>
  <c r="KX16" i="3"/>
  <c r="KT16" i="3"/>
  <c r="LN16" i="3" s="1"/>
  <c r="LO16" i="3" s="1"/>
  <c r="KV16" i="3"/>
  <c r="LA16" i="3"/>
  <c r="LU16" i="3" s="1"/>
  <c r="LG16" i="3"/>
  <c r="MA16" i="3" s="1"/>
  <c r="LJ28" i="3"/>
  <c r="MD28" i="3" s="1"/>
  <c r="LF28" i="3"/>
  <c r="LZ28" i="3" s="1"/>
  <c r="LB28" i="3"/>
  <c r="LV28" i="3" s="1"/>
  <c r="KX28" i="3"/>
  <c r="KT28" i="3"/>
  <c r="LI28" i="3"/>
  <c r="MC28" i="3" s="1"/>
  <c r="LD28" i="3"/>
  <c r="LX28" i="3" s="1"/>
  <c r="KY28" i="3"/>
  <c r="LS28" i="3" s="1"/>
  <c r="KS28" i="3"/>
  <c r="LH28" i="3"/>
  <c r="MB28" i="3" s="1"/>
  <c r="LC28" i="3"/>
  <c r="LW28" i="3" s="1"/>
  <c r="KW28" i="3"/>
  <c r="KR28" i="3"/>
  <c r="LA28" i="3"/>
  <c r="LU28" i="3" s="1"/>
  <c r="KU28" i="3"/>
  <c r="LE28" i="3"/>
  <c r="LY28" i="3" s="1"/>
  <c r="KV28" i="3"/>
  <c r="LG28" i="3"/>
  <c r="MA28" i="3" s="1"/>
  <c r="KZ28" i="3"/>
  <c r="LT28" i="3" s="1"/>
  <c r="LK28" i="3"/>
  <c r="ME28" i="3" s="1"/>
  <c r="KU31" i="3"/>
  <c r="KZ31" i="3"/>
  <c r="LT31" i="3" s="1"/>
  <c r="LF31" i="3"/>
  <c r="LZ31" i="3" s="1"/>
  <c r="LI31" i="3"/>
  <c r="MC31" i="3" s="1"/>
  <c r="LE31" i="3"/>
  <c r="LY31" i="3" s="1"/>
  <c r="LA31" i="3"/>
  <c r="LU31" i="3" s="1"/>
  <c r="KW31" i="3"/>
  <c r="KS31" i="3"/>
  <c r="KV31" i="3"/>
  <c r="LB31" i="3"/>
  <c r="LV31" i="3" s="1"/>
  <c r="LG31" i="3"/>
  <c r="MA31" i="3" s="1"/>
  <c r="KQ4" i="3"/>
  <c r="LD4" i="3" s="1"/>
  <c r="LX4" i="3" s="1"/>
  <c r="F4" i="3" a="1"/>
  <c r="LM10" i="3" l="1"/>
  <c r="LN10" i="3" s="1"/>
  <c r="LO10" i="3" s="1"/>
  <c r="LP10" i="3" s="1"/>
  <c r="LQ10" i="3" s="1"/>
  <c r="LR10" i="3" s="1"/>
  <c r="LS10" i="3" s="1"/>
  <c r="LT10" i="3" s="1"/>
  <c r="LU10" i="3" s="1"/>
  <c r="LV10" i="3" s="1"/>
  <c r="LW10" i="3" s="1"/>
  <c r="LX10" i="3" s="1"/>
  <c r="LY10" i="3" s="1"/>
  <c r="LZ10" i="3" s="1"/>
  <c r="MA10" i="3" s="1"/>
  <c r="MB10" i="3" s="1"/>
  <c r="MC10" i="3" s="1"/>
  <c r="LM7" i="3"/>
  <c r="LN7" i="3" s="1"/>
  <c r="LO7" i="3" s="1"/>
  <c r="LP7" i="3" s="1"/>
  <c r="LQ7" i="3" s="1"/>
  <c r="LR7" i="3" s="1"/>
  <c r="LS7" i="3" s="1"/>
  <c r="LT7" i="3" s="1"/>
  <c r="LU7" i="3" s="1"/>
  <c r="LV7" i="3" s="1"/>
  <c r="LW7" i="3" s="1"/>
  <c r="LX7" i="3" s="1"/>
  <c r="LY7" i="3" s="1"/>
  <c r="LZ7" i="3" s="1"/>
  <c r="MA7" i="3" s="1"/>
  <c r="MB7" i="3" s="1"/>
  <c r="MC7" i="3" s="1"/>
  <c r="MD7" i="3" s="1"/>
  <c r="ME7" i="3" s="1"/>
  <c r="MI7" i="3" a="1"/>
  <c r="MI7" i="3" s="1"/>
  <c r="MI22" i="3" a="1"/>
  <c r="MI22" i="3" s="1"/>
  <c r="LL22" i="3"/>
  <c r="MI25" i="3" a="1"/>
  <c r="MI25" i="3" s="1"/>
  <c r="LL25" i="3"/>
  <c r="MI16" i="3" a="1"/>
  <c r="MI16" i="3" s="1"/>
  <c r="MI13" i="3" a="1"/>
  <c r="MI13" i="3" s="1"/>
  <c r="LP16" i="3"/>
  <c r="LQ16" i="3" s="1"/>
  <c r="MI10" i="3" a="1"/>
  <c r="MI10" i="3" s="1"/>
  <c r="LM31" i="3"/>
  <c r="LN31" i="3" s="1"/>
  <c r="LO31" i="3" s="1"/>
  <c r="LP31" i="3" s="1"/>
  <c r="LQ31" i="3" s="1"/>
  <c r="LR31" i="3" s="1"/>
  <c r="MI19" i="3" a="1"/>
  <c r="MI19" i="3" s="1"/>
  <c r="LL19" i="3"/>
  <c r="LR16" i="3"/>
  <c r="LM13" i="3"/>
  <c r="LN13" i="3" s="1"/>
  <c r="LO13" i="3" s="1"/>
  <c r="LP13" i="3" s="1"/>
  <c r="LQ13" i="3" s="1"/>
  <c r="LR13" i="3" s="1"/>
  <c r="LS13" i="3" s="1"/>
  <c r="LT13" i="3" s="1"/>
  <c r="LU13" i="3" s="1"/>
  <c r="LV13" i="3" s="1"/>
  <c r="LW13" i="3" s="1"/>
  <c r="LX13" i="3" s="1"/>
  <c r="LY13" i="3" s="1"/>
  <c r="LZ13" i="3" s="1"/>
  <c r="MA13" i="3" s="1"/>
  <c r="MB13" i="3" s="1"/>
  <c r="MC13" i="3" s="1"/>
  <c r="MD13" i="3" s="1"/>
  <c r="LM19" i="3"/>
  <c r="LN19" i="3" s="1"/>
  <c r="LO19" i="3" s="1"/>
  <c r="LP19" i="3" s="1"/>
  <c r="LQ19" i="3" s="1"/>
  <c r="LR19" i="3" s="1"/>
  <c r="MI28" i="3" a="1"/>
  <c r="MI28" i="3" s="1"/>
  <c r="LL28" i="3"/>
  <c r="LM28" i="3"/>
  <c r="LN28" i="3"/>
  <c r="LO28" i="3" s="1"/>
  <c r="LP28" i="3" s="1"/>
  <c r="LQ28" i="3" s="1"/>
  <c r="LR28" i="3" s="1"/>
  <c r="MI31" i="3" a="1"/>
  <c r="MI31" i="3" s="1"/>
  <c r="LC4" i="3"/>
  <c r="LW4" i="3" s="1"/>
  <c r="I4" i="3"/>
  <c r="M4" i="3"/>
  <c r="LK4" i="3"/>
  <c r="ME4" i="3" s="1"/>
  <c r="KU4" i="3"/>
  <c r="KV4" i="3"/>
  <c r="H4" i="3"/>
  <c r="N4" i="3"/>
  <c r="O4" i="3"/>
  <c r="K4" i="3"/>
  <c r="G4" i="3"/>
  <c r="J4" i="3"/>
  <c r="LJ4" i="3"/>
  <c r="MD4" i="3" s="1"/>
  <c r="LF4" i="3"/>
  <c r="LZ4" i="3" s="1"/>
  <c r="LB4" i="3"/>
  <c r="KX4" i="3"/>
  <c r="KT4" i="3"/>
  <c r="LI4" i="3"/>
  <c r="MC4" i="3" s="1"/>
  <c r="LE4" i="3"/>
  <c r="LY4" i="3" s="1"/>
  <c r="LA4" i="3"/>
  <c r="KW4" i="3"/>
  <c r="KS4" i="3"/>
  <c r="KY4" i="3"/>
  <c r="LG4" i="3"/>
  <c r="MA4" i="3" s="1"/>
  <c r="F4" i="3"/>
  <c r="L4" i="3"/>
  <c r="KR4" i="3"/>
  <c r="KZ4" i="3"/>
  <c r="LH4" i="3"/>
  <c r="MB4" i="3" s="1"/>
  <c r="MK10" i="3" l="1"/>
  <c r="Q10" i="3" s="1" a="1"/>
  <c r="MK7" i="3"/>
  <c r="Q7" i="3" s="1" a="1"/>
  <c r="MK22" i="3"/>
  <c r="MK25" i="3"/>
  <c r="MK13" i="3"/>
  <c r="Q13" i="3" s="1" a="1"/>
  <c r="MK19" i="3"/>
  <c r="MK16" i="3"/>
  <c r="MK31" i="3"/>
  <c r="MK28" i="3"/>
  <c r="MI4" i="3" a="1"/>
  <c r="MI4" i="3" s="1"/>
  <c r="LL4" i="3"/>
  <c r="LM4" i="3" s="1"/>
  <c r="LN4" i="3" s="1"/>
  <c r="LO4" i="3" s="1"/>
  <c r="LP4" i="3" s="1"/>
  <c r="LQ4" i="3" s="1"/>
  <c r="LR4" i="3" s="1"/>
  <c r="LS4" i="3" s="1"/>
  <c r="LT4" i="3" s="1"/>
  <c r="LU4" i="3" s="1"/>
  <c r="LV4" i="3" s="1"/>
  <c r="HS13" i="3" l="1"/>
  <c r="HO13" i="3"/>
  <c r="HK13" i="3"/>
  <c r="HG13" i="3"/>
  <c r="HC13" i="3"/>
  <c r="GY13" i="3"/>
  <c r="GU13" i="3"/>
  <c r="GQ13" i="3"/>
  <c r="GM13" i="3"/>
  <c r="GI13" i="3"/>
  <c r="GE13" i="3"/>
  <c r="GA13" i="3"/>
  <c r="FW13" i="3"/>
  <c r="FS13" i="3"/>
  <c r="FO13" i="3"/>
  <c r="FK13" i="3"/>
  <c r="FG13" i="3"/>
  <c r="FC13" i="3"/>
  <c r="EY13" i="3"/>
  <c r="EU13" i="3"/>
  <c r="EQ13" i="3"/>
  <c r="EM13" i="3"/>
  <c r="EI13" i="3"/>
  <c r="EE13" i="3"/>
  <c r="EA13" i="3"/>
  <c r="DW13" i="3"/>
  <c r="DS13" i="3"/>
  <c r="DO13" i="3"/>
  <c r="DK13" i="3"/>
  <c r="DG13" i="3"/>
  <c r="DC13" i="3"/>
  <c r="CY13" i="3"/>
  <c r="CU13" i="3"/>
  <c r="CQ13" i="3"/>
  <c r="CM13" i="3"/>
  <c r="CI13" i="3"/>
  <c r="CE13" i="3"/>
  <c r="CA13" i="3"/>
  <c r="BW13" i="3"/>
  <c r="BS13" i="3"/>
  <c r="BO13" i="3"/>
  <c r="BK13" i="3"/>
  <c r="BG13" i="3"/>
  <c r="BC13" i="3"/>
  <c r="AY13" i="3"/>
  <c r="AU13" i="3"/>
  <c r="AQ13" i="3"/>
  <c r="AM13" i="3"/>
  <c r="AI13" i="3"/>
  <c r="AE13" i="3"/>
  <c r="AA13" i="3"/>
  <c r="W13" i="3"/>
  <c r="S13" i="3"/>
  <c r="HR13" i="3"/>
  <c r="HN13" i="3"/>
  <c r="HJ13" i="3"/>
  <c r="HF13" i="3"/>
  <c r="HB13" i="3"/>
  <c r="GX13" i="3"/>
  <c r="GT13" i="3"/>
  <c r="GP13" i="3"/>
  <c r="GL13" i="3"/>
  <c r="GH13" i="3"/>
  <c r="GD13" i="3"/>
  <c r="FZ13" i="3"/>
  <c r="FV13" i="3"/>
  <c r="FR13" i="3"/>
  <c r="FN13" i="3"/>
  <c r="FJ13" i="3"/>
  <c r="FF13" i="3"/>
  <c r="FB13" i="3"/>
  <c r="EX13" i="3"/>
  <c r="ET13" i="3"/>
  <c r="EP13" i="3"/>
  <c r="EL13" i="3"/>
  <c r="EH13" i="3"/>
  <c r="ED13" i="3"/>
  <c r="DZ13" i="3"/>
  <c r="DV13" i="3"/>
  <c r="DR13" i="3"/>
  <c r="DN13" i="3"/>
  <c r="DJ13" i="3"/>
  <c r="HM13" i="3"/>
  <c r="HE13" i="3"/>
  <c r="GW13" i="3"/>
  <c r="GO13" i="3"/>
  <c r="GG13" i="3"/>
  <c r="FY13" i="3"/>
  <c r="FQ13" i="3"/>
  <c r="FI13" i="3"/>
  <c r="FA13" i="3"/>
  <c r="ES13" i="3"/>
  <c r="EK13" i="3"/>
  <c r="EC13" i="3"/>
  <c r="DU13" i="3"/>
  <c r="DM13" i="3"/>
  <c r="DF13" i="3"/>
  <c r="DA13" i="3"/>
  <c r="CV13" i="3"/>
  <c r="CP13" i="3"/>
  <c r="CK13" i="3"/>
  <c r="CF13" i="3"/>
  <c r="BZ13" i="3"/>
  <c r="BU13" i="3"/>
  <c r="BP13" i="3"/>
  <c r="BJ13" i="3"/>
  <c r="BE13" i="3"/>
  <c r="AZ13" i="3"/>
  <c r="AT13" i="3"/>
  <c r="AO13" i="3"/>
  <c r="AJ13" i="3"/>
  <c r="AD13" i="3"/>
  <c r="Y13" i="3"/>
  <c r="T13" i="3"/>
  <c r="HL13" i="3"/>
  <c r="HD13" i="3"/>
  <c r="GV13" i="3"/>
  <c r="GN13" i="3"/>
  <c r="GF13" i="3"/>
  <c r="FX13" i="3"/>
  <c r="FP13" i="3"/>
  <c r="FH13" i="3"/>
  <c r="EZ13" i="3"/>
  <c r="ER13" i="3"/>
  <c r="EJ13" i="3"/>
  <c r="EB13" i="3"/>
  <c r="DT13" i="3"/>
  <c r="DL13" i="3"/>
  <c r="DE13" i="3"/>
  <c r="CZ13" i="3"/>
  <c r="CT13" i="3"/>
  <c r="CO13" i="3"/>
  <c r="CJ13" i="3"/>
  <c r="CD13" i="3"/>
  <c r="BY13" i="3"/>
  <c r="BT13" i="3"/>
  <c r="BN13" i="3"/>
  <c r="BI13" i="3"/>
  <c r="AX13" i="3"/>
  <c r="AS13" i="3"/>
  <c r="AN13" i="3"/>
  <c r="AH13" i="3"/>
  <c r="AC13" i="3"/>
  <c r="X13" i="3"/>
  <c r="HQ13" i="3"/>
  <c r="HI13" i="3"/>
  <c r="HA13" i="3"/>
  <c r="GS13" i="3"/>
  <c r="GK13" i="3"/>
  <c r="GC13" i="3"/>
  <c r="FU13" i="3"/>
  <c r="FM13" i="3"/>
  <c r="FE13" i="3"/>
  <c r="EW13" i="3"/>
  <c r="EO13" i="3"/>
  <c r="EG13" i="3"/>
  <c r="DY13" i="3"/>
  <c r="DQ13" i="3"/>
  <c r="DI13" i="3"/>
  <c r="DD13" i="3"/>
  <c r="CX13" i="3"/>
  <c r="CS13" i="3"/>
  <c r="CN13" i="3"/>
  <c r="CH13" i="3"/>
  <c r="CC13" i="3"/>
  <c r="BX13" i="3"/>
  <c r="BR13" i="3"/>
  <c r="BM13" i="3"/>
  <c r="BH13" i="3"/>
  <c r="BB13" i="3"/>
  <c r="AW13" i="3"/>
  <c r="AR13" i="3"/>
  <c r="AL13" i="3"/>
  <c r="AG13" i="3"/>
  <c r="AB13" i="3"/>
  <c r="V13" i="3"/>
  <c r="Q13" i="3"/>
  <c r="HP13" i="3"/>
  <c r="HH13" i="3"/>
  <c r="GZ13" i="3"/>
  <c r="GR13" i="3"/>
  <c r="GJ13" i="3"/>
  <c r="GB13" i="3"/>
  <c r="FT13" i="3"/>
  <c r="FL13" i="3"/>
  <c r="FD13" i="3"/>
  <c r="EV13" i="3"/>
  <c r="EN13" i="3"/>
  <c r="EF13" i="3"/>
  <c r="DX13" i="3"/>
  <c r="DP13" i="3"/>
  <c r="DH13" i="3"/>
  <c r="DB13" i="3"/>
  <c r="CW13" i="3"/>
  <c r="CR13" i="3"/>
  <c r="CL13" i="3"/>
  <c r="CG13" i="3"/>
  <c r="CB13" i="3"/>
  <c r="BV13" i="3"/>
  <c r="BQ13" i="3"/>
  <c r="BL13" i="3"/>
  <c r="BF13" i="3"/>
  <c r="BA13" i="3"/>
  <c r="AV13" i="3"/>
  <c r="AP13" i="3"/>
  <c r="AK13" i="3"/>
  <c r="AF13" i="3"/>
  <c r="Z13" i="3"/>
  <c r="U13" i="3"/>
  <c r="BD13" i="3"/>
  <c r="R13" i="3"/>
  <c r="HS10" i="3"/>
  <c r="HO10" i="3"/>
  <c r="HK10" i="3"/>
  <c r="HG10" i="3"/>
  <c r="HC10" i="3"/>
  <c r="GY10" i="3"/>
  <c r="GU10" i="3"/>
  <c r="GQ10" i="3"/>
  <c r="GM10" i="3"/>
  <c r="GI10" i="3"/>
  <c r="GE10" i="3"/>
  <c r="GA10" i="3"/>
  <c r="FW10" i="3"/>
  <c r="FS10" i="3"/>
  <c r="FO10" i="3"/>
  <c r="FK10" i="3"/>
  <c r="FG10" i="3"/>
  <c r="FC10" i="3"/>
  <c r="EY10" i="3"/>
  <c r="EU10" i="3"/>
  <c r="EQ10" i="3"/>
  <c r="EM10" i="3"/>
  <c r="EI10" i="3"/>
  <c r="EE10" i="3"/>
  <c r="EA10" i="3"/>
  <c r="DW10" i="3"/>
  <c r="DS10" i="3"/>
  <c r="DO10" i="3"/>
  <c r="DK10" i="3"/>
  <c r="DG10" i="3"/>
  <c r="DC10" i="3"/>
  <c r="CY10" i="3"/>
  <c r="CU10" i="3"/>
  <c r="CQ10" i="3"/>
  <c r="CM10" i="3"/>
  <c r="CI10" i="3"/>
  <c r="CE10" i="3"/>
  <c r="CA10" i="3"/>
  <c r="BW10" i="3"/>
  <c r="BS10" i="3"/>
  <c r="BO10" i="3"/>
  <c r="BK10" i="3"/>
  <c r="BG10" i="3"/>
  <c r="BC10" i="3"/>
  <c r="AY10" i="3"/>
  <c r="AU10" i="3"/>
  <c r="AQ10" i="3"/>
  <c r="AM10" i="3"/>
  <c r="AI10" i="3"/>
  <c r="AE10" i="3"/>
  <c r="AA10" i="3"/>
  <c r="W10" i="3"/>
  <c r="S10" i="3"/>
  <c r="HQ10" i="3"/>
  <c r="HM10" i="3"/>
  <c r="HI10" i="3"/>
  <c r="HE10" i="3"/>
  <c r="HA10" i="3"/>
  <c r="GW10" i="3"/>
  <c r="GS10" i="3"/>
  <c r="GO10" i="3"/>
  <c r="GK10" i="3"/>
  <c r="GG10" i="3"/>
  <c r="GC10" i="3"/>
  <c r="FY10" i="3"/>
  <c r="FU10" i="3"/>
  <c r="FQ10" i="3"/>
  <c r="FM10" i="3"/>
  <c r="FI10" i="3"/>
  <c r="FE10" i="3"/>
  <c r="FA10" i="3"/>
  <c r="EW10" i="3"/>
  <c r="ES10" i="3"/>
  <c r="EO10" i="3"/>
  <c r="EK10" i="3"/>
  <c r="EG10" i="3"/>
  <c r="EC10" i="3"/>
  <c r="DY10" i="3"/>
  <c r="DU10" i="3"/>
  <c r="DQ10" i="3"/>
  <c r="DM10" i="3"/>
  <c r="DI10" i="3"/>
  <c r="HR10" i="3"/>
  <c r="HN10" i="3"/>
  <c r="HJ10" i="3"/>
  <c r="HF10" i="3"/>
  <c r="HB10" i="3"/>
  <c r="GX10" i="3"/>
  <c r="GT10" i="3"/>
  <c r="GP10" i="3"/>
  <c r="GL10" i="3"/>
  <c r="GH10" i="3"/>
  <c r="GD10" i="3"/>
  <c r="FZ10" i="3"/>
  <c r="FV10" i="3"/>
  <c r="FR10" i="3"/>
  <c r="FN10" i="3"/>
  <c r="FJ10" i="3"/>
  <c r="FF10" i="3"/>
  <c r="FB10" i="3"/>
  <c r="EX10" i="3"/>
  <c r="ET10" i="3"/>
  <c r="EP10" i="3"/>
  <c r="EL10" i="3"/>
  <c r="EH10" i="3"/>
  <c r="ED10" i="3"/>
  <c r="DZ10" i="3"/>
  <c r="DV10" i="3"/>
  <c r="DR10" i="3"/>
  <c r="DN10" i="3"/>
  <c r="DJ10" i="3"/>
  <c r="DF10" i="3"/>
  <c r="DB10" i="3"/>
  <c r="CX10" i="3"/>
  <c r="CT10" i="3"/>
  <c r="CP10" i="3"/>
  <c r="CL10" i="3"/>
  <c r="CH10" i="3"/>
  <c r="CD10" i="3"/>
  <c r="BZ10" i="3"/>
  <c r="BV10" i="3"/>
  <c r="BR10" i="3"/>
  <c r="BN10" i="3"/>
  <c r="BJ10" i="3"/>
  <c r="BF10" i="3"/>
  <c r="BB10" i="3"/>
  <c r="AX10" i="3"/>
  <c r="AT10" i="3"/>
  <c r="AP10" i="3"/>
  <c r="AL10" i="3"/>
  <c r="AH10" i="3"/>
  <c r="AD10" i="3"/>
  <c r="Z10" i="3"/>
  <c r="V10" i="3"/>
  <c r="R10" i="3"/>
  <c r="HH10" i="3"/>
  <c r="GR10" i="3"/>
  <c r="GB10" i="3"/>
  <c r="HP10" i="3"/>
  <c r="GZ10" i="3"/>
  <c r="GJ10" i="3"/>
  <c r="FT10" i="3"/>
  <c r="FD10" i="3"/>
  <c r="EN10" i="3"/>
  <c r="DX10" i="3"/>
  <c r="DH10" i="3"/>
  <c r="CZ10" i="3"/>
  <c r="CR10" i="3"/>
  <c r="CJ10" i="3"/>
  <c r="CB10" i="3"/>
  <c r="BT10" i="3"/>
  <c r="BL10" i="3"/>
  <c r="BD10" i="3"/>
  <c r="AV10" i="3"/>
  <c r="AN10" i="3"/>
  <c r="AF10" i="3"/>
  <c r="X10" i="3"/>
  <c r="FL10" i="3"/>
  <c r="EV10" i="3"/>
  <c r="EF10" i="3"/>
  <c r="DP10" i="3"/>
  <c r="DD10" i="3"/>
  <c r="CV10" i="3"/>
  <c r="CN10" i="3"/>
  <c r="CF10" i="3"/>
  <c r="BX10" i="3"/>
  <c r="BP10" i="3"/>
  <c r="BH10" i="3"/>
  <c r="AZ10" i="3"/>
  <c r="AR10" i="3"/>
  <c r="AJ10" i="3"/>
  <c r="AB10" i="3"/>
  <c r="T10" i="3"/>
  <c r="HD10" i="3"/>
  <c r="GN10" i="3"/>
  <c r="FX10" i="3"/>
  <c r="FH10" i="3"/>
  <c r="ER10" i="3"/>
  <c r="EB10" i="3"/>
  <c r="DL10" i="3"/>
  <c r="DA10" i="3"/>
  <c r="CS10" i="3"/>
  <c r="CK10" i="3"/>
  <c r="CC10" i="3"/>
  <c r="BU10" i="3"/>
  <c r="BM10" i="3"/>
  <c r="BE10" i="3"/>
  <c r="AW10" i="3"/>
  <c r="AO10" i="3"/>
  <c r="AG10" i="3"/>
  <c r="Y10" i="3"/>
  <c r="Q10" i="3"/>
  <c r="HL10" i="3"/>
  <c r="GV10" i="3"/>
  <c r="GF10" i="3"/>
  <c r="FP10" i="3"/>
  <c r="EZ10" i="3"/>
  <c r="EJ10" i="3"/>
  <c r="DT10" i="3"/>
  <c r="DE10" i="3"/>
  <c r="CW10" i="3"/>
  <c r="CO10" i="3"/>
  <c r="CG10" i="3"/>
  <c r="BY10" i="3"/>
  <c r="BQ10" i="3"/>
  <c r="BI10" i="3"/>
  <c r="BA10" i="3"/>
  <c r="AS10" i="3"/>
  <c r="AK10" i="3"/>
  <c r="AC10" i="3"/>
  <c r="U10" i="3"/>
  <c r="HS7" i="3"/>
  <c r="HO7" i="3"/>
  <c r="HK7" i="3"/>
  <c r="HG7" i="3"/>
  <c r="HC7" i="3"/>
  <c r="GY7" i="3"/>
  <c r="GU7" i="3"/>
  <c r="GQ7" i="3"/>
  <c r="GM7" i="3"/>
  <c r="GI7" i="3"/>
  <c r="GE7" i="3"/>
  <c r="GA7" i="3"/>
  <c r="FW7" i="3"/>
  <c r="FS7" i="3"/>
  <c r="FO7" i="3"/>
  <c r="FK7" i="3"/>
  <c r="FG7" i="3"/>
  <c r="FC7" i="3"/>
  <c r="EY7" i="3"/>
  <c r="EU7" i="3"/>
  <c r="EQ7" i="3"/>
  <c r="EM7" i="3"/>
  <c r="EI7" i="3"/>
  <c r="EE7" i="3"/>
  <c r="EA7" i="3"/>
  <c r="DW7" i="3"/>
  <c r="DS7" i="3"/>
  <c r="DO7" i="3"/>
  <c r="DK7" i="3"/>
  <c r="DG7" i="3"/>
  <c r="DC7" i="3"/>
  <c r="CY7" i="3"/>
  <c r="CU7" i="3"/>
  <c r="CQ7" i="3"/>
  <c r="CM7" i="3"/>
  <c r="CI7" i="3"/>
  <c r="CE7" i="3"/>
  <c r="CA7" i="3"/>
  <c r="BW7" i="3"/>
  <c r="BS7" i="3"/>
  <c r="BO7" i="3"/>
  <c r="BK7" i="3"/>
  <c r="BG7" i="3"/>
  <c r="BC7" i="3"/>
  <c r="AY7" i="3"/>
  <c r="AU7" i="3"/>
  <c r="AQ7" i="3"/>
  <c r="AM7" i="3"/>
  <c r="AI7" i="3"/>
  <c r="AE7" i="3"/>
  <c r="AA7" i="3"/>
  <c r="W7" i="3"/>
  <c r="S7" i="3"/>
  <c r="HR7" i="3"/>
  <c r="HN7" i="3"/>
  <c r="HJ7" i="3"/>
  <c r="HF7" i="3"/>
  <c r="HB7" i="3"/>
  <c r="GX7" i="3"/>
  <c r="GT7" i="3"/>
  <c r="GP7" i="3"/>
  <c r="GL7" i="3"/>
  <c r="GH7" i="3"/>
  <c r="GD7" i="3"/>
  <c r="FZ7" i="3"/>
  <c r="FV7" i="3"/>
  <c r="FR7" i="3"/>
  <c r="FN7" i="3"/>
  <c r="FJ7" i="3"/>
  <c r="FF7" i="3"/>
  <c r="FB7" i="3"/>
  <c r="EX7" i="3"/>
  <c r="ET7" i="3"/>
  <c r="EP7" i="3"/>
  <c r="EL7" i="3"/>
  <c r="EH7" i="3"/>
  <c r="ED7" i="3"/>
  <c r="DZ7" i="3"/>
  <c r="DV7" i="3"/>
  <c r="DR7" i="3"/>
  <c r="DN7" i="3"/>
  <c r="DJ7" i="3"/>
  <c r="DF7" i="3"/>
  <c r="DB7" i="3"/>
  <c r="CX7" i="3"/>
  <c r="CT7" i="3"/>
  <c r="CP7" i="3"/>
  <c r="CL7" i="3"/>
  <c r="CH7" i="3"/>
  <c r="CD7" i="3"/>
  <c r="BZ7" i="3"/>
  <c r="BV7" i="3"/>
  <c r="BR7" i="3"/>
  <c r="BN7" i="3"/>
  <c r="BJ7" i="3"/>
  <c r="BF7" i="3"/>
  <c r="BB7" i="3"/>
  <c r="AX7" i="3"/>
  <c r="AT7" i="3"/>
  <c r="AP7" i="3"/>
  <c r="AL7" i="3"/>
  <c r="AH7" i="3"/>
  <c r="AD7" i="3"/>
  <c r="Z7" i="3"/>
  <c r="V7" i="3"/>
  <c r="R7" i="3"/>
  <c r="HQ7" i="3"/>
  <c r="HM7" i="3"/>
  <c r="HI7" i="3"/>
  <c r="HE7" i="3"/>
  <c r="HA7" i="3"/>
  <c r="GW7" i="3"/>
  <c r="GS7" i="3"/>
  <c r="GO7" i="3"/>
  <c r="GK7" i="3"/>
  <c r="GG7" i="3"/>
  <c r="GC7" i="3"/>
  <c r="FY7" i="3"/>
  <c r="FU7" i="3"/>
  <c r="FQ7" i="3"/>
  <c r="FM7" i="3"/>
  <c r="FI7" i="3"/>
  <c r="FE7" i="3"/>
  <c r="FA7" i="3"/>
  <c r="EW7" i="3"/>
  <c r="ES7" i="3"/>
  <c r="EO7" i="3"/>
  <c r="EK7" i="3"/>
  <c r="EG7" i="3"/>
  <c r="EC7" i="3"/>
  <c r="DY7" i="3"/>
  <c r="DU7" i="3"/>
  <c r="DQ7" i="3"/>
  <c r="DM7" i="3"/>
  <c r="DI7" i="3"/>
  <c r="HP7" i="3"/>
  <c r="GZ7" i="3"/>
  <c r="GJ7" i="3"/>
  <c r="FT7" i="3"/>
  <c r="FD7" i="3"/>
  <c r="EN7" i="3"/>
  <c r="DX7" i="3"/>
  <c r="DH7" i="3"/>
  <c r="CZ7" i="3"/>
  <c r="CR7" i="3"/>
  <c r="CJ7" i="3"/>
  <c r="CB7" i="3"/>
  <c r="BT7" i="3"/>
  <c r="BL7" i="3"/>
  <c r="BD7" i="3"/>
  <c r="AV7" i="3"/>
  <c r="AN7" i="3"/>
  <c r="AF7" i="3"/>
  <c r="X7" i="3"/>
  <c r="HL7" i="3"/>
  <c r="GV7" i="3"/>
  <c r="GF7" i="3"/>
  <c r="FP7" i="3"/>
  <c r="EZ7" i="3"/>
  <c r="EJ7" i="3"/>
  <c r="DT7" i="3"/>
  <c r="DE7" i="3"/>
  <c r="CW7" i="3"/>
  <c r="CO7" i="3"/>
  <c r="CG7" i="3"/>
  <c r="BY7" i="3"/>
  <c r="BQ7" i="3"/>
  <c r="BI7" i="3"/>
  <c r="BA7" i="3"/>
  <c r="AS7" i="3"/>
  <c r="AK7" i="3"/>
  <c r="AC7" i="3"/>
  <c r="U7" i="3"/>
  <c r="HH7" i="3"/>
  <c r="GR7" i="3"/>
  <c r="GB7" i="3"/>
  <c r="FL7" i="3"/>
  <c r="EV7" i="3"/>
  <c r="EF7" i="3"/>
  <c r="DP7" i="3"/>
  <c r="DD7" i="3"/>
  <c r="CV7" i="3"/>
  <c r="CN7" i="3"/>
  <c r="CF7" i="3"/>
  <c r="BX7" i="3"/>
  <c r="BP7" i="3"/>
  <c r="BH7" i="3"/>
  <c r="AZ7" i="3"/>
  <c r="AR7" i="3"/>
  <c r="AJ7" i="3"/>
  <c r="AB7" i="3"/>
  <c r="T7" i="3"/>
  <c r="HD7" i="3"/>
  <c r="GN7" i="3"/>
  <c r="FX7" i="3"/>
  <c r="FH7" i="3"/>
  <c r="ER7" i="3"/>
  <c r="EB7" i="3"/>
  <c r="DL7" i="3"/>
  <c r="DA7" i="3"/>
  <c r="CS7" i="3"/>
  <c r="CK7" i="3"/>
  <c r="CC7" i="3"/>
  <c r="BU7" i="3"/>
  <c r="BM7" i="3"/>
  <c r="BE7" i="3"/>
  <c r="AW7" i="3"/>
  <c r="AO7" i="3"/>
  <c r="AG7" i="3"/>
  <c r="Y7" i="3"/>
  <c r="Q7" i="3"/>
  <c r="MK4" i="3"/>
  <c r="Q4" i="3" s="1" a="1"/>
  <c r="HS4" i="3" l="1"/>
  <c r="HO4" i="3"/>
  <c r="HK4" i="3"/>
  <c r="HG4" i="3"/>
  <c r="HC4" i="3"/>
  <c r="GY4" i="3"/>
  <c r="GU4" i="3"/>
  <c r="GQ4" i="3"/>
  <c r="GM4" i="3"/>
  <c r="GI4" i="3"/>
  <c r="GE4" i="3"/>
  <c r="GA4" i="3"/>
  <c r="FW4" i="3"/>
  <c r="FS4" i="3"/>
  <c r="FO4" i="3"/>
  <c r="FK4" i="3"/>
  <c r="FG4" i="3"/>
  <c r="FC4" i="3"/>
  <c r="EY4" i="3"/>
  <c r="EU4" i="3"/>
  <c r="EQ4" i="3"/>
  <c r="EM4" i="3"/>
  <c r="EI4" i="3"/>
  <c r="EE4" i="3"/>
  <c r="EA4" i="3"/>
  <c r="DW4" i="3"/>
  <c r="DS4" i="3"/>
  <c r="DO4" i="3"/>
  <c r="DK4" i="3"/>
  <c r="DG4" i="3"/>
  <c r="DC4" i="3"/>
  <c r="CY4" i="3"/>
  <c r="CU4" i="3"/>
  <c r="CQ4" i="3"/>
  <c r="CM4" i="3"/>
  <c r="CI4" i="3"/>
  <c r="CE4" i="3"/>
  <c r="CA4" i="3"/>
  <c r="BW4" i="3"/>
  <c r="BS4" i="3"/>
  <c r="BO4" i="3"/>
  <c r="BK4" i="3"/>
  <c r="BG4" i="3"/>
  <c r="BC4" i="3"/>
  <c r="AY4" i="3"/>
  <c r="AU4" i="3"/>
  <c r="AQ4" i="3"/>
  <c r="AM4" i="3"/>
  <c r="AI4" i="3"/>
  <c r="AE4" i="3"/>
  <c r="AA4" i="3"/>
  <c r="W4" i="3"/>
  <c r="S4" i="3"/>
  <c r="HR4" i="3"/>
  <c r="HN4" i="3"/>
  <c r="HJ4" i="3"/>
  <c r="HF4" i="3"/>
  <c r="HB4" i="3"/>
  <c r="GX4" i="3"/>
  <c r="GT4" i="3"/>
  <c r="HM4" i="3"/>
  <c r="HE4" i="3"/>
  <c r="GW4" i="3"/>
  <c r="GP4" i="3"/>
  <c r="GK4" i="3"/>
  <c r="GF4" i="3"/>
  <c r="FZ4" i="3"/>
  <c r="FU4" i="3"/>
  <c r="FP4" i="3"/>
  <c r="FJ4" i="3"/>
  <c r="FE4" i="3"/>
  <c r="EZ4" i="3"/>
  <c r="ET4" i="3"/>
  <c r="EO4" i="3"/>
  <c r="EJ4" i="3"/>
  <c r="ED4" i="3"/>
  <c r="DY4" i="3"/>
  <c r="DT4" i="3"/>
  <c r="DN4" i="3"/>
  <c r="DI4" i="3"/>
  <c r="DD4" i="3"/>
  <c r="CX4" i="3"/>
  <c r="CS4" i="3"/>
  <c r="CN4" i="3"/>
  <c r="CH4" i="3"/>
  <c r="CC4" i="3"/>
  <c r="BX4" i="3"/>
  <c r="BR4" i="3"/>
  <c r="BM4" i="3"/>
  <c r="BH4" i="3"/>
  <c r="BB4" i="3"/>
  <c r="AW4" i="3"/>
  <c r="AR4" i="3"/>
  <c r="AL4" i="3"/>
  <c r="AG4" i="3"/>
  <c r="AB4" i="3"/>
  <c r="V4" i="3"/>
  <c r="Q4" i="3"/>
  <c r="HL4" i="3"/>
  <c r="HD4" i="3"/>
  <c r="GV4" i="3"/>
  <c r="GO4" i="3"/>
  <c r="GJ4" i="3"/>
  <c r="GD4" i="3"/>
  <c r="FY4" i="3"/>
  <c r="FT4" i="3"/>
  <c r="FN4" i="3"/>
  <c r="FI4" i="3"/>
  <c r="FD4" i="3"/>
  <c r="EX4" i="3"/>
  <c r="ES4" i="3"/>
  <c r="EN4" i="3"/>
  <c r="EH4" i="3"/>
  <c r="EC4" i="3"/>
  <c r="DX4" i="3"/>
  <c r="DR4" i="3"/>
  <c r="DM4" i="3"/>
  <c r="DH4" i="3"/>
  <c r="DB4" i="3"/>
  <c r="CW4" i="3"/>
  <c r="CR4" i="3"/>
  <c r="CL4" i="3"/>
  <c r="CG4" i="3"/>
  <c r="CB4" i="3"/>
  <c r="BV4" i="3"/>
  <c r="BQ4" i="3"/>
  <c r="BL4" i="3"/>
  <c r="BF4" i="3"/>
  <c r="BA4" i="3"/>
  <c r="AV4" i="3"/>
  <c r="AP4" i="3"/>
  <c r="AK4" i="3"/>
  <c r="AF4" i="3"/>
  <c r="Z4" i="3"/>
  <c r="U4" i="3"/>
  <c r="HQ4" i="3"/>
  <c r="HI4" i="3"/>
  <c r="HA4" i="3"/>
  <c r="GS4" i="3"/>
  <c r="GN4" i="3"/>
  <c r="GH4" i="3"/>
  <c r="GC4" i="3"/>
  <c r="FX4" i="3"/>
  <c r="FR4" i="3"/>
  <c r="FM4" i="3"/>
  <c r="FH4" i="3"/>
  <c r="FB4" i="3"/>
  <c r="EW4" i="3"/>
  <c r="ER4" i="3"/>
  <c r="EL4" i="3"/>
  <c r="EG4" i="3"/>
  <c r="EB4" i="3"/>
  <c r="DV4" i="3"/>
  <c r="DQ4" i="3"/>
  <c r="DL4" i="3"/>
  <c r="DF4" i="3"/>
  <c r="DA4" i="3"/>
  <c r="CV4" i="3"/>
  <c r="CP4" i="3"/>
  <c r="CK4" i="3"/>
  <c r="CF4" i="3"/>
  <c r="BZ4" i="3"/>
  <c r="BU4" i="3"/>
  <c r="BP4" i="3"/>
  <c r="BJ4" i="3"/>
  <c r="BE4" i="3"/>
  <c r="AZ4" i="3"/>
  <c r="AT4" i="3"/>
  <c r="AO4" i="3"/>
  <c r="AJ4" i="3"/>
  <c r="AD4" i="3"/>
  <c r="Y4" i="3"/>
  <c r="T4" i="3"/>
  <c r="HP4" i="3"/>
  <c r="HH4" i="3"/>
  <c r="GZ4" i="3"/>
  <c r="GR4" i="3"/>
  <c r="GL4" i="3"/>
  <c r="GG4" i="3"/>
  <c r="GB4" i="3"/>
  <c r="FV4" i="3"/>
  <c r="FQ4" i="3"/>
  <c r="FL4" i="3"/>
  <c r="FF4" i="3"/>
  <c r="FA4" i="3"/>
  <c r="EV4" i="3"/>
  <c r="EP4" i="3"/>
  <c r="EK4" i="3"/>
  <c r="EF4" i="3"/>
  <c r="DZ4" i="3"/>
  <c r="DU4" i="3"/>
  <c r="DP4" i="3"/>
  <c r="DJ4" i="3"/>
  <c r="DE4" i="3"/>
  <c r="CZ4" i="3"/>
  <c r="CT4" i="3"/>
  <c r="CO4" i="3"/>
  <c r="CJ4" i="3"/>
  <c r="CD4" i="3"/>
  <c r="BY4" i="3"/>
  <c r="BT4" i="3"/>
  <c r="BN4" i="3"/>
  <c r="BI4" i="3"/>
  <c r="BD4" i="3"/>
  <c r="AX4" i="3"/>
  <c r="AS4" i="3"/>
  <c r="AN4" i="3"/>
  <c r="AH4" i="3"/>
  <c r="AC4" i="3"/>
  <c r="X4" i="3"/>
  <c r="R4" i="3"/>
</calcChain>
</file>

<file path=xl/sharedStrings.xml><?xml version="1.0" encoding="utf-8"?>
<sst xmlns="http://schemas.openxmlformats.org/spreadsheetml/2006/main" count="105" uniqueCount="85">
  <si>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</si>
  <si>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</si>
  <si>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</si>
  <si>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</si>
  <si>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</si>
  <si>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</si>
  <si>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</si>
  <si>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</si>
  <si>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</si>
  <si>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</si>
  <si>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</si>
  <si>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</si>
  <si>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</si>
  <si>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</si>
  <si>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</si>
  <si>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</si>
  <si>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</si>
  <si>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</si>
  <si>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</si>
  <si>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</si>
  <si>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</si>
  <si>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</si>
  <si>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</si>
  <si>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</si>
  <si>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</si>
  <si>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</si>
  <si>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-</t>
    <phoneticPr fontId="1"/>
  </si>
  <si>
    <t>.</t>
    <phoneticPr fontId="1"/>
  </si>
  <si>
    <t xml:space="preserve"> </t>
    <phoneticPr fontId="1"/>
  </si>
  <si>
    <t>$</t>
    <phoneticPr fontId="1"/>
  </si>
  <si>
    <t>/</t>
    <phoneticPr fontId="1"/>
  </si>
  <si>
    <t>+</t>
    <phoneticPr fontId="1"/>
  </si>
  <si>
    <t>%</t>
    <phoneticPr fontId="1"/>
  </si>
  <si>
    <t>*</t>
    <phoneticPr fontId="1"/>
  </si>
  <si>
    <t>NW-7の符号化パターン</t>
    <rPh sb="5" eb="8">
      <t>フゴウカ</t>
    </rPh>
    <phoneticPr fontId="1"/>
  </si>
  <si>
    <t>:</t>
    <phoneticPr fontId="1"/>
  </si>
  <si>
    <t>0</t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</si>
  <si>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</si>
  <si>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</si>
  <si>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</si>
  <si>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</si>
  <si>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</si>
  <si>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</si>
  <si>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</si>
  <si>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</si>
  <si>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</si>
  <si>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101001011</t>
    <phoneticPr fontId="1"/>
  </si>
  <si>
    <t>110010101</t>
    <phoneticPr fontId="1"/>
  </si>
  <si>
    <t>101101001</t>
    <phoneticPr fontId="1"/>
  </si>
  <si>
    <t>110101001</t>
    <phoneticPr fontId="1"/>
  </si>
  <si>
    <t>100101011</t>
    <phoneticPr fontId="1"/>
  </si>
  <si>
    <t>100101101</t>
    <phoneticPr fontId="1"/>
  </si>
  <si>
    <t>100110101</t>
    <phoneticPr fontId="1"/>
  </si>
  <si>
    <t>110100101</t>
    <phoneticPr fontId="1"/>
  </si>
  <si>
    <t>101001101</t>
    <phoneticPr fontId="1"/>
  </si>
  <si>
    <t>101100101</t>
    <phoneticPr fontId="1"/>
  </si>
  <si>
    <t>1101011011</t>
    <phoneticPr fontId="1"/>
  </si>
  <si>
    <t>1101101011</t>
    <phoneticPr fontId="1"/>
  </si>
  <si>
    <t>1101101101</t>
    <phoneticPr fontId="1"/>
  </si>
  <si>
    <t>1011011011</t>
    <phoneticPr fontId="1"/>
  </si>
  <si>
    <t>1011001001</t>
    <phoneticPr fontId="1"/>
  </si>
  <si>
    <t>1001001011</t>
    <phoneticPr fontId="1"/>
  </si>
  <si>
    <t>1010010011</t>
    <phoneticPr fontId="1"/>
  </si>
  <si>
    <t>3</t>
    <phoneticPr fontId="1"/>
  </si>
  <si>
    <t>5</t>
    <phoneticPr fontId="1"/>
  </si>
  <si>
    <t>7</t>
    <phoneticPr fontId="1"/>
  </si>
  <si>
    <t>9</t>
    <phoneticPr fontId="1"/>
  </si>
  <si>
    <t>No.</t>
    <phoneticPr fontId="1"/>
  </si>
  <si>
    <t>バーコード</t>
    <phoneticPr fontId="1"/>
  </si>
  <si>
    <t>コード</t>
    <phoneticPr fontId="1"/>
  </si>
  <si>
    <t>名称</t>
    <rPh sb="0" eb="2">
      <t>メイショウ</t>
    </rPh>
    <phoneticPr fontId="1"/>
  </si>
  <si>
    <t>101010011</t>
    <phoneticPr fontId="1"/>
  </si>
  <si>
    <t>101011001</t>
    <phoneticPr fontId="1"/>
  </si>
  <si>
    <t>1010011001</t>
    <phoneticPr fontId="1"/>
  </si>
  <si>
    <t>あいうえお</t>
    <phoneticPr fontId="1"/>
  </si>
  <si>
    <t>符号</t>
    <rPh sb="0" eb="2">
      <t>フゴウ</t>
    </rPh>
    <phoneticPr fontId="1"/>
  </si>
  <si>
    <t>コード39の符号</t>
    <rPh sb="6" eb="8">
      <t>フゴウ</t>
    </rPh>
    <phoneticPr fontId="1"/>
  </si>
  <si>
    <t>文字</t>
    <rPh sb="0" eb="2">
      <t>モジ</t>
    </rPh>
    <phoneticPr fontId="1"/>
  </si>
  <si>
    <t>バーコード</t>
    <phoneticPr fontId="1"/>
  </si>
  <si>
    <t>1</t>
    <phoneticPr fontId="1"/>
  </si>
  <si>
    <t>2</t>
    <phoneticPr fontId="1"/>
  </si>
  <si>
    <t>3</t>
    <phoneticPr fontId="1"/>
  </si>
  <si>
    <t>123456789</t>
    <phoneticPr fontId="1"/>
  </si>
  <si>
    <t>あいうえおかきくけこ</t>
    <phoneticPr fontId="1"/>
  </si>
  <si>
    <t>12345678901234567890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</si>
</sst>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7" xfId="0" applyFill="1" applyBorder="1" applyAlignment="1">
      <alignment vertical="center" shrinkToFit="1"/>
    </xf>
    <xf numFmtId="0" fontId="0" fillId="0" borderId="8" xfId="0" applyFill="1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  <xf numFmtId="176" fontId="0" fillId="2" borderId="10" xfId="0" applyNumberFormat="1" applyFill="1" applyBorder="1">
      <alignment vertical="center"/>
    </xf>
    <xf numFmtId="0" fontId="0" fillId="0" borderId="10" xfId="0" applyBorder="1">
      <alignment vertical="center"/>
    </xf>
    <xf numFmtId="0" fontId="4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0" fillId="0" borderId="0" xfId="0" applyAlignment="1">
      <alignment vertical="center" shrinkToFi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0" fillId="5" borderId="1" xfId="0" quotePrefix="1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4" borderId="1" xfId="0" quotePrefix="1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Fill="1" applyBorder="1" applyAlignment="1">
      <alignment vertical="center" shrinkToFit="1"/>
    </xf>
    <xf numFmtId="0" fontId="0" fillId="0" borderId="14" xfId="0" applyBorder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176" fontId="0" fillId="0" borderId="10" xfId="0" applyNumberFormat="1" applyFill="1" applyBorder="1">
      <alignment vertical="center"/>
    </xf>
    <xf numFmtId="49" fontId="0" fillId="0" borderId="13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Border="1" applyAlignment="1">
      <alignment horizontal="left" vertical="top"/>
    </xf>
    <xf numFmtId="49" fontId="0" fillId="0" borderId="12" xfId="0" applyNumberFormat="1" applyBorder="1" applyAlignment="1" applyProtection="1">
      <alignment horizontal="center" vertical="center"/>
      <protection locked="0"/>
    </xf>
    <xf numFmtId="49" fontId="0" fillId="0" borderId="15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horizontal="left" vertical="center"/>
      <protection locked="0"/>
    </xf>
    <xf numFmtId="49" fontId="0" fillId="0" borderId="15" xfId="0" applyNumberFormat="1" applyBorder="1" applyAlignment="1" applyProtection="1">
      <alignment horizontal="left" vertical="center"/>
      <protection locked="0"/>
    </xf>
    <xf numFmtId="49" fontId="0" fillId="0" borderId="4" xfId="0" applyNumberFormat="1" applyBorder="1" applyAlignment="1" applyProtection="1">
      <alignment horizontal="left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49" fontId="0" fillId="0" borderId="2" xfId="0" quotePrefix="1" applyNumberForma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230"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  <dxf>
      <fill>
        <patternFill>
          <bgColor indexed="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290</xdr:col>
          <xdr:colOff>333375</xdr:colOff>
          <xdr:row>2</xdr:row>
          <xdr:rowOff>0</xdr:rowOff>
        </xdr:from>
        <xdr:to>
          <xdr:col>295</xdr:col>
          <xdr:colOff>38100</xdr:colOff>
          <xdr:row>5</xdr:row>
          <xdr:rowOff>0</xdr:rowOff>
        </xdr:to>
        <xdr:pic>
          <xdr:nvPicPr>
            <xdr:cNvPr id="4" name="図 3"/>
            <xdr:cNvPicPr>
              <a:picLocks noChangeAspect="1"/>
              <a:extLst>
                <a:ext uri="{84589F7E-364E-4C9E-8A38-B11213B215E9}">
                  <a14:cameraTool cellRange="$D$3:$KD$5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639050" y="342900"/>
              <a:ext cx="3133725" cy="10382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290</xdr:col>
          <xdr:colOff>342900</xdr:colOff>
          <xdr:row>4</xdr:row>
          <xdr:rowOff>161925</xdr:rowOff>
        </xdr:from>
        <xdr:to>
          <xdr:col>295</xdr:col>
          <xdr:colOff>47625</xdr:colOff>
          <xdr:row>7</xdr:row>
          <xdr:rowOff>161925</xdr:rowOff>
        </xdr:to>
        <xdr:pic>
          <xdr:nvPicPr>
            <xdr:cNvPr id="5" name="図 4"/>
            <xdr:cNvPicPr>
              <a:picLocks noChangeAspect="1"/>
              <a:extLst>
                <a:ext uri="{84589F7E-364E-4C9E-8A38-B11213B215E9}">
                  <a14:cameraTool cellRange="$D$6:$KD$8" spid="_x0000_s1029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648575" y="1371600"/>
              <a:ext cx="3133725" cy="10382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290</xdr:col>
          <xdr:colOff>352425</xdr:colOff>
          <xdr:row>7</xdr:row>
          <xdr:rowOff>161925</xdr:rowOff>
        </xdr:from>
        <xdr:to>
          <xdr:col>295</xdr:col>
          <xdr:colOff>57150</xdr:colOff>
          <xdr:row>10</xdr:row>
          <xdr:rowOff>161925</xdr:rowOff>
        </xdr:to>
        <xdr:pic>
          <xdr:nvPicPr>
            <xdr:cNvPr id="6" name="図 5"/>
            <xdr:cNvPicPr>
              <a:picLocks noChangeAspect="1"/>
              <a:extLst>
                <a:ext uri="{84589F7E-364E-4C9E-8A38-B11213B215E9}">
                  <a14:cameraTool cellRange="$D$9:$KD$11" spid="_x0000_s1030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658100" y="2409825"/>
              <a:ext cx="3133725" cy="10382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290</xdr:col>
          <xdr:colOff>352425</xdr:colOff>
          <xdr:row>10</xdr:row>
          <xdr:rowOff>142875</xdr:rowOff>
        </xdr:from>
        <xdr:to>
          <xdr:col>295</xdr:col>
          <xdr:colOff>57150</xdr:colOff>
          <xdr:row>13</xdr:row>
          <xdr:rowOff>142875</xdr:rowOff>
        </xdr:to>
        <xdr:pic>
          <xdr:nvPicPr>
            <xdr:cNvPr id="7" name="図 6"/>
            <xdr:cNvPicPr>
              <a:picLocks noChangeAspect="1"/>
              <a:extLst>
                <a:ext uri="{84589F7E-364E-4C9E-8A38-B11213B215E9}">
                  <a14:cameraTool cellRange="$D$12:$KD$14" spid="_x0000_s1031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658100" y="3429000"/>
              <a:ext cx="3133725" cy="10382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290</xdr:col>
          <xdr:colOff>352425</xdr:colOff>
          <xdr:row>13</xdr:row>
          <xdr:rowOff>123825</xdr:rowOff>
        </xdr:from>
        <xdr:to>
          <xdr:col>295</xdr:col>
          <xdr:colOff>57150</xdr:colOff>
          <xdr:row>16</xdr:row>
          <xdr:rowOff>123825</xdr:rowOff>
        </xdr:to>
        <xdr:pic>
          <xdr:nvPicPr>
            <xdr:cNvPr id="8" name="図 7"/>
            <xdr:cNvPicPr>
              <a:picLocks noChangeAspect="1"/>
              <a:extLst>
                <a:ext uri="{84589F7E-364E-4C9E-8A38-B11213B215E9}">
                  <a14:cameraTool cellRange="$D$15:$KD$17" spid="_x0000_s1032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658100" y="4448175"/>
              <a:ext cx="3133725" cy="10382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290</xdr:col>
          <xdr:colOff>352425</xdr:colOff>
          <xdr:row>16</xdr:row>
          <xdr:rowOff>104775</xdr:rowOff>
        </xdr:from>
        <xdr:to>
          <xdr:col>295</xdr:col>
          <xdr:colOff>57150</xdr:colOff>
          <xdr:row>19</xdr:row>
          <xdr:rowOff>104775</xdr:rowOff>
        </xdr:to>
        <xdr:pic>
          <xdr:nvPicPr>
            <xdr:cNvPr id="9" name="図 8"/>
            <xdr:cNvPicPr>
              <a:picLocks noChangeAspect="1"/>
              <a:extLst>
                <a:ext uri="{84589F7E-364E-4C9E-8A38-B11213B215E9}">
                  <a14:cameraTool cellRange="$D$18:$KD$20" spid="_x0000_s1033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658100" y="5467350"/>
              <a:ext cx="3133725" cy="103822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290</xdr:col>
          <xdr:colOff>352425</xdr:colOff>
          <xdr:row>19</xdr:row>
          <xdr:rowOff>85725</xdr:rowOff>
        </xdr:from>
        <xdr:to>
          <xdr:col>295</xdr:col>
          <xdr:colOff>57150</xdr:colOff>
          <xdr:row>22</xdr:row>
          <xdr:rowOff>85725</xdr:rowOff>
        </xdr:to>
        <xdr:pic>
          <xdr:nvPicPr>
            <xdr:cNvPr id="10" name="図 9"/>
            <xdr:cNvPicPr>
              <a:picLocks noChangeAspect="1"/>
              <a:extLst>
                <a:ext uri="{84589F7E-364E-4C9E-8A38-B11213B215E9}">
                  <a14:cameraTool cellRange="$D$21:$KD$23" spid="_x0000_s1034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658100" y="6486525"/>
              <a:ext cx="3133725" cy="1038225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295</xdr:col>
      <xdr:colOff>142876</xdr:colOff>
      <xdr:row>5</xdr:row>
      <xdr:rowOff>19050</xdr:rowOff>
    </xdr:from>
    <xdr:to>
      <xdr:col>298</xdr:col>
      <xdr:colOff>85726</xdr:colOff>
      <xdr:row>7</xdr:row>
      <xdr:rowOff>76200</xdr:rowOff>
    </xdr:to>
    <xdr:sp macro="" textlink="">
      <xdr:nvSpPr>
        <xdr:cNvPr id="11" name="角丸四角形吹き出し 10"/>
        <xdr:cNvSpPr/>
      </xdr:nvSpPr>
      <xdr:spPr>
        <a:xfrm>
          <a:off x="10877551" y="1400175"/>
          <a:ext cx="2000250" cy="923925"/>
        </a:xfrm>
        <a:prstGeom prst="wedgeRoundRectCallout">
          <a:avLst>
            <a:gd name="adj1" fmla="val -65949"/>
            <a:gd name="adj2" fmla="val 36727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ラベルのサイズに合わせて並べ替えててください。</a:t>
          </a:r>
        </a:p>
      </xdr:txBody>
    </xdr:sp>
    <xdr:clientData/>
  </xdr:twoCellAnchor>
  <xdr:twoCellAnchor>
    <xdr:from>
      <xdr:col>295</xdr:col>
      <xdr:colOff>152400</xdr:colOff>
      <xdr:row>1</xdr:row>
      <xdr:rowOff>123825</xdr:rowOff>
    </xdr:from>
    <xdr:to>
      <xdr:col>298</xdr:col>
      <xdr:colOff>142875</xdr:colOff>
      <xdr:row>4</xdr:row>
      <xdr:rowOff>9525</xdr:rowOff>
    </xdr:to>
    <xdr:sp macro="" textlink="">
      <xdr:nvSpPr>
        <xdr:cNvPr id="12" name="角丸四角形吹き出し 11"/>
        <xdr:cNvSpPr/>
      </xdr:nvSpPr>
      <xdr:spPr>
        <a:xfrm>
          <a:off x="10887075" y="295275"/>
          <a:ext cx="2047875" cy="923925"/>
        </a:xfrm>
        <a:prstGeom prst="wedgeRoundRectCallout">
          <a:avLst>
            <a:gd name="adj1" fmla="val -65949"/>
            <a:gd name="adj2" fmla="val 36727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必要な分だけ増やして、左のバーコード欄にリンクさせてください。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K32"/>
  <sheetViews>
    <sheetView showGridLines="0" tabSelected="1" topLeftCell="C1" zoomScaleNormal="100" zoomScaleSheetLayoutView="110" workbookViewId="0">
      <selection activeCell="KM9" sqref="KM9"/>
    </sheetView>
  </sheetViews>
  <sheetFormatPr defaultRowHeight="13.5"/>
  <cols>
    <col min="1" max="1" width="3.125" customWidth="1"/>
    <col min="2" max="2" width="26.875" style="27" customWidth="1"/>
    <col min="3" max="3" width="24.75" style="27" customWidth="1"/>
    <col min="4" max="4" width="2.5" customWidth="1"/>
    <col min="5" max="289" width="0.125" customWidth="1"/>
    <col min="290" max="290" width="3" customWidth="1"/>
  </cols>
  <sheetData>
    <row r="1" spans="1:297" s="16" customFormat="1" ht="13.5" customHeight="1"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 t="s">
        <v>79</v>
      </c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 t="s">
        <v>80</v>
      </c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 t="s">
        <v>81</v>
      </c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DR1" s="16">
        <v>9</v>
      </c>
      <c r="EE1" s="16">
        <v>10</v>
      </c>
      <c r="ER1" s="16">
        <v>11</v>
      </c>
      <c r="FE1" s="16">
        <v>12</v>
      </c>
      <c r="FR1" s="16">
        <v>13</v>
      </c>
      <c r="GE1" s="16">
        <v>14</v>
      </c>
      <c r="GR1" s="16">
        <v>15</v>
      </c>
      <c r="HE1" s="16">
        <v>16</v>
      </c>
      <c r="HR1" s="16">
        <v>17</v>
      </c>
      <c r="IE1" s="16">
        <v>18</v>
      </c>
      <c r="IR1" s="16">
        <v>19</v>
      </c>
      <c r="JE1" s="16">
        <v>20</v>
      </c>
    </row>
    <row r="2" spans="1:297" ht="13.5" customHeight="1">
      <c r="A2" s="18" t="s">
        <v>67</v>
      </c>
      <c r="B2" s="20" t="s">
        <v>70</v>
      </c>
      <c r="C2" s="20" t="s">
        <v>69</v>
      </c>
      <c r="D2" s="44" t="s">
        <v>78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  <c r="IW2" s="45"/>
      <c r="IX2" s="45"/>
      <c r="IY2" s="45"/>
      <c r="IZ2" s="45"/>
      <c r="JA2" s="45"/>
      <c r="JB2" s="45"/>
      <c r="JC2" s="45"/>
      <c r="JD2" s="45"/>
      <c r="JE2" s="45"/>
      <c r="JF2" s="45"/>
      <c r="JG2" s="45"/>
      <c r="JH2" s="45"/>
      <c r="JI2" s="45"/>
      <c r="JJ2" s="45"/>
      <c r="JK2" s="45"/>
      <c r="JL2" s="45"/>
      <c r="JM2" s="45"/>
      <c r="JN2" s="45"/>
      <c r="JO2" s="45"/>
      <c r="JP2" s="45"/>
      <c r="JQ2" s="45"/>
      <c r="JR2" s="45"/>
      <c r="JS2" s="45"/>
      <c r="JT2" s="45"/>
      <c r="JU2" s="45"/>
      <c r="JV2" s="45"/>
      <c r="JW2" s="45"/>
      <c r="JX2" s="45"/>
      <c r="JY2" s="45"/>
      <c r="JZ2" s="45"/>
      <c r="KA2" s="45"/>
      <c r="KB2" s="45"/>
      <c r="KC2" s="45"/>
      <c r="KD2" s="46"/>
    </row>
    <row r="3" spans="1:297" ht="54.75" customHeight="1">
      <c r="A3" s="42">
        <v>1</v>
      </c>
      <c r="B3" s="39" t="s">
        <v>83</v>
      </c>
      <c r="C3" s="39" t="s">
        <v>84</v>
      </c>
      <c r="D3" s="13"/>
      <c r="E3" s="12">
        <f t="array" ref="E3:P3">IF($C3="","",Start39)</f>
        <v>1</v>
      </c>
      <c r="F3" s="12">
        <v>0</v>
      </c>
      <c r="G3" s="12">
        <v>0</v>
      </c>
      <c r="H3" s="12">
        <v>1</v>
      </c>
      <c r="I3" s="12">
        <v>0</v>
      </c>
      <c r="J3" s="12">
        <v>1</v>
      </c>
      <c r="K3" s="12">
        <v>1</v>
      </c>
      <c r="L3" s="12">
        <v>0</v>
      </c>
      <c r="M3" s="12">
        <v>1</v>
      </c>
      <c r="N3" s="12">
        <v>1</v>
      </c>
      <c r="O3" s="12">
        <v>0</v>
      </c>
      <c r="P3" s="12">
        <v>1</v>
      </c>
      <c r="Q3" s="12"/>
      <c r="R3" s="12">
        <f t="array" ref="R3:AC3">IF(MID($C3,1,1)="","",INDEX(Area39,MATCH(MID($C3,1,1),Char39,0),0))</f>
        <v>1</v>
      </c>
      <c r="S3" s="12">
        <v>1</v>
      </c>
      <c r="T3" s="12">
        <v>0</v>
      </c>
      <c r="U3" s="12">
        <v>1</v>
      </c>
      <c r="V3" s="12">
        <v>0</v>
      </c>
      <c r="W3" s="12">
        <v>0</v>
      </c>
      <c r="X3" s="12">
        <v>1</v>
      </c>
      <c r="Y3" s="12">
        <v>0</v>
      </c>
      <c r="Z3" s="12">
        <v>1</v>
      </c>
      <c r="AA3" s="12">
        <v>0</v>
      </c>
      <c r="AB3" s="12">
        <v>1</v>
      </c>
      <c r="AC3" s="12">
        <v>1</v>
      </c>
      <c r="AD3" s="12"/>
      <c r="AE3" s="12">
        <f t="array" ref="AE3:AP3">IF(MID($C3,2,1)="",IF(LEN($C3)=1,Start39,""),INDEX(Area39,MATCH(MID($C3,2,1),Char39,0),0))</f>
        <v>1</v>
      </c>
      <c r="AF3" s="12">
        <v>0</v>
      </c>
      <c r="AG3" s="12">
        <v>1</v>
      </c>
      <c r="AH3" s="12">
        <v>1</v>
      </c>
      <c r="AI3" s="12">
        <v>0</v>
      </c>
      <c r="AJ3" s="12">
        <v>0</v>
      </c>
      <c r="AK3" s="12">
        <v>1</v>
      </c>
      <c r="AL3" s="12">
        <v>0</v>
      </c>
      <c r="AM3" s="12">
        <v>1</v>
      </c>
      <c r="AN3" s="12">
        <v>0</v>
      </c>
      <c r="AO3" s="12">
        <v>1</v>
      </c>
      <c r="AP3" s="12">
        <v>1</v>
      </c>
      <c r="AQ3" s="12"/>
      <c r="AR3" s="12">
        <f t="array" ref="AR3:BC3">IF(MID($C3,3,1)="",IF(LEN($C3)=2,Start39,""),INDEX(Area39,MATCH(MID($C3,3,1),Char39,0),0))</f>
        <v>1</v>
      </c>
      <c r="AS3" s="12">
        <v>1</v>
      </c>
      <c r="AT3" s="12">
        <v>0</v>
      </c>
      <c r="AU3" s="12">
        <v>1</v>
      </c>
      <c r="AV3" s="12">
        <v>1</v>
      </c>
      <c r="AW3" s="12">
        <v>0</v>
      </c>
      <c r="AX3" s="12">
        <v>0</v>
      </c>
      <c r="AY3" s="12">
        <v>1</v>
      </c>
      <c r="AZ3" s="12">
        <v>0</v>
      </c>
      <c r="BA3" s="12">
        <v>1</v>
      </c>
      <c r="BB3" s="12">
        <v>0</v>
      </c>
      <c r="BC3" s="12">
        <v>1</v>
      </c>
      <c r="BD3" s="12"/>
      <c r="BE3" s="12">
        <f t="array" ref="BE3:BP3">IF(MID($C3,4,1)="",IF(LEN($C3)=3,Start39,""),INDEX(Area39,MATCH(MID($C3,4,1),Char39,0),0))</f>
        <v>1</v>
      </c>
      <c r="BF3" s="12">
        <v>0</v>
      </c>
      <c r="BG3" s="12">
        <v>1</v>
      </c>
      <c r="BH3" s="12">
        <v>0</v>
      </c>
      <c r="BI3" s="12">
        <v>0</v>
      </c>
      <c r="BJ3" s="12">
        <v>1</v>
      </c>
      <c r="BK3" s="12">
        <v>1</v>
      </c>
      <c r="BL3" s="12">
        <v>0</v>
      </c>
      <c r="BM3" s="12">
        <v>1</v>
      </c>
      <c r="BN3" s="12">
        <v>0</v>
      </c>
      <c r="BO3" s="12">
        <v>1</v>
      </c>
      <c r="BP3" s="12">
        <v>1</v>
      </c>
      <c r="BQ3" s="12"/>
      <c r="BR3" s="12">
        <f t="array" ref="BR3:CC3">IF(MID($C3,5,1)="",IF(LEN($C3)=4,Start39,""),INDEX(Area39,MATCH(MID($C3,5,1),Char39,0),0))</f>
        <v>1</v>
      </c>
      <c r="BS3" s="12">
        <v>1</v>
      </c>
      <c r="BT3" s="12">
        <v>0</v>
      </c>
      <c r="BU3" s="12">
        <v>1</v>
      </c>
      <c r="BV3" s="12">
        <v>0</v>
      </c>
      <c r="BW3" s="12">
        <v>0</v>
      </c>
      <c r="BX3" s="12">
        <v>1</v>
      </c>
      <c r="BY3" s="12">
        <v>1</v>
      </c>
      <c r="BZ3" s="12">
        <v>0</v>
      </c>
      <c r="CA3" s="12">
        <v>1</v>
      </c>
      <c r="CB3" s="12">
        <v>0</v>
      </c>
      <c r="CC3" s="12">
        <v>1</v>
      </c>
      <c r="CD3" s="12"/>
      <c r="CE3" s="12">
        <f t="array" ref="CE3:CP3">IF(MID($C3,6,1)="",IF(LEN($C3)=5,Start39,""),INDEX(Area39,MATCH(MID($C3,6,1),Char39,0),0))</f>
        <v>1</v>
      </c>
      <c r="CF3" s="12">
        <v>0</v>
      </c>
      <c r="CG3" s="12">
        <v>1</v>
      </c>
      <c r="CH3" s="12">
        <v>1</v>
      </c>
      <c r="CI3" s="12">
        <v>0</v>
      </c>
      <c r="CJ3" s="12">
        <v>0</v>
      </c>
      <c r="CK3" s="12">
        <v>1</v>
      </c>
      <c r="CL3" s="12">
        <v>1</v>
      </c>
      <c r="CM3" s="12">
        <v>0</v>
      </c>
      <c r="CN3" s="12">
        <v>1</v>
      </c>
      <c r="CO3" s="12">
        <v>0</v>
      </c>
      <c r="CP3" s="12">
        <v>1</v>
      </c>
      <c r="CQ3" s="12"/>
      <c r="CR3" s="12">
        <f t="array" ref="CR3:DC3">IF(MID($C3,7,1)="",IF(LEN($C3)=6,Start39,""),INDEX(Area39,MATCH(MID($C3,7,1),Char39,0),0))</f>
        <v>1</v>
      </c>
      <c r="CS3" s="12">
        <v>0</v>
      </c>
      <c r="CT3" s="12">
        <v>1</v>
      </c>
      <c r="CU3" s="12">
        <v>0</v>
      </c>
      <c r="CV3" s="12">
        <v>0</v>
      </c>
      <c r="CW3" s="12">
        <v>1</v>
      </c>
      <c r="CX3" s="12">
        <v>0</v>
      </c>
      <c r="CY3" s="12">
        <v>1</v>
      </c>
      <c r="CZ3" s="12">
        <v>1</v>
      </c>
      <c r="DA3" s="12">
        <v>0</v>
      </c>
      <c r="DB3" s="12">
        <v>1</v>
      </c>
      <c r="DC3" s="12">
        <v>1</v>
      </c>
      <c r="DD3" s="12"/>
      <c r="DE3" s="12">
        <f t="array" ref="DE3:DP3">IF(MID($C3,8,1)="",IF(LEN($C3)=7,Start39,""),INDEX(Area39,MATCH(MID($C3,8,1),Char39,0),0))</f>
        <v>1</v>
      </c>
      <c r="DF3" s="12">
        <v>1</v>
      </c>
      <c r="DG3" s="12">
        <v>0</v>
      </c>
      <c r="DH3" s="12">
        <v>1</v>
      </c>
      <c r="DI3" s="12">
        <v>0</v>
      </c>
      <c r="DJ3" s="12">
        <v>0</v>
      </c>
      <c r="DK3" s="12">
        <v>1</v>
      </c>
      <c r="DL3" s="12">
        <v>0</v>
      </c>
      <c r="DM3" s="12">
        <v>1</v>
      </c>
      <c r="DN3" s="12">
        <v>1</v>
      </c>
      <c r="DO3" s="12">
        <v>0</v>
      </c>
      <c r="DP3" s="12">
        <v>1</v>
      </c>
      <c r="DQ3" s="12"/>
      <c r="DR3" s="12">
        <f t="array" ref="DR3:EC3">IF(MID($C3,9,1)="",IF(LEN($C3)=8,Start39,""),INDEX(Area39,MATCH(MID($C3,9,1),Char39,0),0))</f>
        <v>1</v>
      </c>
      <c r="DS3" s="12">
        <v>0</v>
      </c>
      <c r="DT3" s="12">
        <v>1</v>
      </c>
      <c r="DU3" s="12">
        <v>1</v>
      </c>
      <c r="DV3" s="12">
        <v>0</v>
      </c>
      <c r="DW3" s="12">
        <v>0</v>
      </c>
      <c r="DX3" s="12">
        <v>1</v>
      </c>
      <c r="DY3" s="12">
        <v>0</v>
      </c>
      <c r="DZ3" s="12">
        <v>1</v>
      </c>
      <c r="EA3" s="12">
        <v>1</v>
      </c>
      <c r="EB3" s="12">
        <v>0</v>
      </c>
      <c r="EC3" s="12">
        <v>1</v>
      </c>
      <c r="ED3" s="12"/>
      <c r="EE3" s="12">
        <f t="array" ref="EE3:EP3">IF(MID($C3,10,1)="",IF(LEN($C3)=9,Start39,""),INDEX(Area39,MATCH(MID($C3,10,1),Char39,0),0))</f>
        <v>1</v>
      </c>
      <c r="EF3" s="12">
        <v>0</v>
      </c>
      <c r="EG3" s="12">
        <v>1</v>
      </c>
      <c r="EH3" s="12">
        <v>0</v>
      </c>
      <c r="EI3" s="12">
        <v>0</v>
      </c>
      <c r="EJ3" s="12">
        <v>1</v>
      </c>
      <c r="EK3" s="12">
        <v>1</v>
      </c>
      <c r="EL3" s="12">
        <v>0</v>
      </c>
      <c r="EM3" s="12">
        <v>1</v>
      </c>
      <c r="EN3" s="12">
        <v>1</v>
      </c>
      <c r="EO3" s="12">
        <v>0</v>
      </c>
      <c r="EP3" s="12">
        <v>1</v>
      </c>
      <c r="EQ3" s="12"/>
      <c r="ER3" s="12">
        <f t="array" ref="ER3:FC3">IF(MID($C3,11,1)="",IF(LEN($C3)=10,Start39,""),INDEX(Area39,MATCH(MID($C3,11,1),Char39,0),0))</f>
        <v>1</v>
      </c>
      <c r="ES3" s="12">
        <v>1</v>
      </c>
      <c r="ET3" s="12">
        <v>0</v>
      </c>
      <c r="EU3" s="12">
        <v>1</v>
      </c>
      <c r="EV3" s="12">
        <v>0</v>
      </c>
      <c r="EW3" s="12">
        <v>0</v>
      </c>
      <c r="EX3" s="12">
        <v>1</v>
      </c>
      <c r="EY3" s="12">
        <v>0</v>
      </c>
      <c r="EZ3" s="12">
        <v>1</v>
      </c>
      <c r="FA3" s="12">
        <v>0</v>
      </c>
      <c r="FB3" s="12">
        <v>1</v>
      </c>
      <c r="FC3" s="12">
        <v>1</v>
      </c>
      <c r="FD3" s="12"/>
      <c r="FE3" s="12">
        <f t="array" ref="FE3:FP3">IF(MID($C3,12,1)="",IF(LEN($C3)=11,Start39,""),INDEX(Area39,MATCH(MID($C3,12,1),Char39,0),0))</f>
        <v>1</v>
      </c>
      <c r="FF3" s="12">
        <v>0</v>
      </c>
      <c r="FG3" s="12">
        <v>1</v>
      </c>
      <c r="FH3" s="12">
        <v>1</v>
      </c>
      <c r="FI3" s="12">
        <v>0</v>
      </c>
      <c r="FJ3" s="12">
        <v>0</v>
      </c>
      <c r="FK3" s="12">
        <v>1</v>
      </c>
      <c r="FL3" s="12">
        <v>0</v>
      </c>
      <c r="FM3" s="12">
        <v>1</v>
      </c>
      <c r="FN3" s="12">
        <v>0</v>
      </c>
      <c r="FO3" s="12">
        <v>1</v>
      </c>
      <c r="FP3" s="12">
        <v>1</v>
      </c>
      <c r="FQ3" s="12"/>
      <c r="FR3" s="12">
        <f t="array" ref="FR3:GC3">IF(MID($C3,13,1)="",IF(LEN($C3)=12,Start39,""),INDEX(Area39,MATCH(MID($C3,13,1),Char39,0),0))</f>
        <v>1</v>
      </c>
      <c r="FS3" s="12">
        <v>1</v>
      </c>
      <c r="FT3" s="12">
        <v>0</v>
      </c>
      <c r="FU3" s="12">
        <v>1</v>
      </c>
      <c r="FV3" s="12">
        <v>1</v>
      </c>
      <c r="FW3" s="12">
        <v>0</v>
      </c>
      <c r="FX3" s="12">
        <v>0</v>
      </c>
      <c r="FY3" s="12">
        <v>1</v>
      </c>
      <c r="FZ3" s="12">
        <v>0</v>
      </c>
      <c r="GA3" s="12">
        <v>1</v>
      </c>
      <c r="GB3" s="12">
        <v>0</v>
      </c>
      <c r="GC3" s="12">
        <v>1</v>
      </c>
      <c r="GD3" s="12"/>
      <c r="GE3" s="12">
        <f t="array" ref="GE3:GP3">IF(MID($C3,14,1)="",IF(LEN($C3)=13,Start39,""),INDEX(Area39,MATCH(MID($C3,14,1),Char39,0),0))</f>
        <v>1</v>
      </c>
      <c r="GF3" s="12">
        <v>0</v>
      </c>
      <c r="GG3" s="12">
        <v>1</v>
      </c>
      <c r="GH3" s="12">
        <v>0</v>
      </c>
      <c r="GI3" s="12">
        <v>0</v>
      </c>
      <c r="GJ3" s="12">
        <v>1</v>
      </c>
      <c r="GK3" s="12">
        <v>1</v>
      </c>
      <c r="GL3" s="12">
        <v>0</v>
      </c>
      <c r="GM3" s="12">
        <v>1</v>
      </c>
      <c r="GN3" s="12">
        <v>0</v>
      </c>
      <c r="GO3" s="12">
        <v>1</v>
      </c>
      <c r="GP3" s="12">
        <v>1</v>
      </c>
      <c r="GQ3" s="12"/>
      <c r="GR3" s="12">
        <f t="array" ref="GR3:HC3">IF(MID($C3,15,1)="",IF(LEN($C3)=14,Start39,""),INDEX(Area39,MATCH(MID($C3,15,1),Char39,0),0))</f>
        <v>1</v>
      </c>
      <c r="GS3" s="12">
        <v>1</v>
      </c>
      <c r="GT3" s="12">
        <v>0</v>
      </c>
      <c r="GU3" s="12">
        <v>1</v>
      </c>
      <c r="GV3" s="12">
        <v>0</v>
      </c>
      <c r="GW3" s="12">
        <v>0</v>
      </c>
      <c r="GX3" s="12">
        <v>1</v>
      </c>
      <c r="GY3" s="12">
        <v>1</v>
      </c>
      <c r="GZ3" s="12">
        <v>0</v>
      </c>
      <c r="HA3" s="12">
        <v>1</v>
      </c>
      <c r="HB3" s="12">
        <v>0</v>
      </c>
      <c r="HC3" s="12">
        <v>1</v>
      </c>
      <c r="HD3" s="12"/>
      <c r="HE3" s="12">
        <f t="array" ref="HE3:HP3">IF(MID($C3,16,1)="",IF(LEN($C3)=15,Start39,""),INDEX(Area39,MATCH(MID($C3,16,1),Char39,0),0))</f>
        <v>1</v>
      </c>
      <c r="HF3" s="12">
        <v>0</v>
      </c>
      <c r="HG3" s="12">
        <v>1</v>
      </c>
      <c r="HH3" s="12">
        <v>1</v>
      </c>
      <c r="HI3" s="12">
        <v>0</v>
      </c>
      <c r="HJ3" s="12">
        <v>0</v>
      </c>
      <c r="HK3" s="12">
        <v>1</v>
      </c>
      <c r="HL3" s="12">
        <v>1</v>
      </c>
      <c r="HM3" s="12">
        <v>0</v>
      </c>
      <c r="HN3" s="12">
        <v>1</v>
      </c>
      <c r="HO3" s="12">
        <v>0</v>
      </c>
      <c r="HP3" s="12">
        <v>1</v>
      </c>
      <c r="HQ3" s="12"/>
      <c r="HR3" s="12">
        <f t="array" ref="HR3:IC3">IF(MID($C3,17,1)="",IF(LEN($C3)=16,Start39,""),INDEX(Area39,MATCH(MID($C3,17,1),Char39,0),0))</f>
        <v>1</v>
      </c>
      <c r="HS3" s="12">
        <v>0</v>
      </c>
      <c r="HT3" s="12">
        <v>1</v>
      </c>
      <c r="HU3" s="12">
        <v>0</v>
      </c>
      <c r="HV3" s="12">
        <v>0</v>
      </c>
      <c r="HW3" s="12">
        <v>1</v>
      </c>
      <c r="HX3" s="12">
        <v>0</v>
      </c>
      <c r="HY3" s="12">
        <v>1</v>
      </c>
      <c r="HZ3" s="12">
        <v>1</v>
      </c>
      <c r="IA3" s="12">
        <v>0</v>
      </c>
      <c r="IB3" s="12">
        <v>1</v>
      </c>
      <c r="IC3" s="12">
        <v>1</v>
      </c>
      <c r="ID3" s="12"/>
      <c r="IE3" s="12">
        <f t="array" ref="IE3:IP3">IF(MID($C3,18,1)="",IF(LEN($C3)=17,Start39,""),INDEX(Area39,MATCH(MID($C3,18,1),Char39,0),0))</f>
        <v>1</v>
      </c>
      <c r="IF3" s="12">
        <v>1</v>
      </c>
      <c r="IG3" s="12">
        <v>0</v>
      </c>
      <c r="IH3" s="12">
        <v>1</v>
      </c>
      <c r="II3" s="12">
        <v>0</v>
      </c>
      <c r="IJ3" s="12">
        <v>0</v>
      </c>
      <c r="IK3" s="12">
        <v>1</v>
      </c>
      <c r="IL3" s="12">
        <v>0</v>
      </c>
      <c r="IM3" s="12">
        <v>1</v>
      </c>
      <c r="IN3" s="12">
        <v>1</v>
      </c>
      <c r="IO3" s="12">
        <v>0</v>
      </c>
      <c r="IP3" s="12">
        <v>1</v>
      </c>
      <c r="IQ3" s="12"/>
      <c r="IR3" s="12">
        <f t="array" ref="IR3:JC3">IF(MID($C3,19,1)="",IF(LEN($C3)=18,Start39,""),INDEX(Area39,MATCH(MID($C3,19,1),Char39,0),0))</f>
        <v>1</v>
      </c>
      <c r="IS3" s="12">
        <v>0</v>
      </c>
      <c r="IT3" s="12">
        <v>1</v>
      </c>
      <c r="IU3" s="12">
        <v>1</v>
      </c>
      <c r="IV3" s="12">
        <v>0</v>
      </c>
      <c r="IW3" s="12">
        <v>0</v>
      </c>
      <c r="IX3" s="12">
        <v>1</v>
      </c>
      <c r="IY3" s="12">
        <v>0</v>
      </c>
      <c r="IZ3" s="12">
        <v>1</v>
      </c>
      <c r="JA3" s="12">
        <v>1</v>
      </c>
      <c r="JB3" s="12">
        <v>0</v>
      </c>
      <c r="JC3" s="12">
        <v>1</v>
      </c>
      <c r="JD3" s="12"/>
      <c r="JE3" s="12">
        <f t="array" ref="JE3:JP3">IF(MID($C3,20,1)="",IF(LEN($C3)=19,Start39,""),INDEX(Area39,MATCH(MID($C3,20,1),Char39,0),0))</f>
        <v>1</v>
      </c>
      <c r="JF3" s="12">
        <v>0</v>
      </c>
      <c r="JG3" s="12">
        <v>1</v>
      </c>
      <c r="JH3" s="12">
        <v>0</v>
      </c>
      <c r="JI3" s="12">
        <v>0</v>
      </c>
      <c r="JJ3" s="12">
        <v>1</v>
      </c>
      <c r="JK3" s="12">
        <v>1</v>
      </c>
      <c r="JL3" s="12">
        <v>0</v>
      </c>
      <c r="JM3" s="12">
        <v>1</v>
      </c>
      <c r="JN3" s="12">
        <v>1</v>
      </c>
      <c r="JO3" s="12">
        <v>0</v>
      </c>
      <c r="JP3" s="12">
        <v>1</v>
      </c>
      <c r="JQ3" s="12"/>
      <c r="JR3" s="30">
        <f t="array" ref="JR3:KC3">IF(LEN(C3)=20,Start39,"")</f>
        <v>1</v>
      </c>
      <c r="JS3" s="30">
        <v>0</v>
      </c>
      <c r="JT3" s="12">
        <v>0</v>
      </c>
      <c r="JU3" s="12">
        <v>1</v>
      </c>
      <c r="JV3" s="12">
        <v>0</v>
      </c>
      <c r="JW3" s="12">
        <v>1</v>
      </c>
      <c r="JX3" s="12">
        <v>1</v>
      </c>
      <c r="JY3" s="12">
        <v>0</v>
      </c>
      <c r="JZ3" s="12">
        <v>1</v>
      </c>
      <c r="KA3" s="12">
        <v>1</v>
      </c>
      <c r="KB3" s="12">
        <v>0</v>
      </c>
      <c r="KC3" s="12">
        <v>1</v>
      </c>
      <c r="KD3" s="26"/>
      <c r="KK3" s="68"/>
    </row>
    <row r="4" spans="1:297">
      <c r="A4" s="43"/>
      <c r="B4" s="40"/>
      <c r="C4" s="40"/>
      <c r="D4" s="34"/>
      <c r="E4" s="38" t="str">
        <f>IF(C3="","",C3)</f>
        <v>12345678901234567890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5"/>
    </row>
    <row r="5" spans="1:297">
      <c r="A5" s="43"/>
      <c r="B5" s="41"/>
      <c r="C5" s="41"/>
      <c r="D5" s="36"/>
      <c r="E5" s="38" t="str">
        <f>IF(B3="","",B3)</f>
        <v>あいうえおかきくけこ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  <c r="IW5" s="38"/>
      <c r="IX5" s="38"/>
      <c r="IY5" s="38"/>
      <c r="IZ5" s="38"/>
      <c r="JA5" s="38"/>
      <c r="JB5" s="38"/>
      <c r="JC5" s="38"/>
      <c r="JD5" s="38"/>
      <c r="JE5" s="38"/>
      <c r="JF5" s="38"/>
      <c r="JG5" s="38"/>
      <c r="JH5" s="38"/>
      <c r="JI5" s="38"/>
      <c r="JJ5" s="38"/>
      <c r="JK5" s="38"/>
      <c r="JL5" s="38"/>
      <c r="JM5" s="38"/>
      <c r="JN5" s="38"/>
      <c r="JO5" s="38"/>
      <c r="JP5" s="38"/>
      <c r="JQ5" s="38"/>
      <c r="JR5" s="38"/>
      <c r="JS5" s="38"/>
      <c r="JT5" s="38"/>
      <c r="JU5" s="38"/>
      <c r="JV5" s="38"/>
      <c r="JW5" s="38"/>
      <c r="JX5" s="38"/>
      <c r="JY5" s="38"/>
      <c r="JZ5" s="38"/>
      <c r="KA5" s="38"/>
      <c r="KB5" s="38"/>
      <c r="KC5" s="38"/>
      <c r="KD5" s="37"/>
    </row>
    <row r="6" spans="1:297" ht="54.75" customHeight="1">
      <c r="A6" s="42">
        <v>2</v>
      </c>
      <c r="B6" s="39"/>
      <c r="C6" s="39"/>
      <c r="D6" s="13"/>
      <c r="E6" s="12" t="str">
        <f t="array" ref="E6:P6">IF($C6="","",Start39)</f>
        <v/>
      </c>
      <c r="F6" s="12" t="str">
        <v/>
      </c>
      <c r="G6" s="12" t="str">
        <v/>
      </c>
      <c r="H6" s="12" t="str">
        <v/>
      </c>
      <c r="I6" s="12" t="str">
        <v/>
      </c>
      <c r="J6" s="12" t="str">
        <v/>
      </c>
      <c r="K6" s="12" t="str">
        <v/>
      </c>
      <c r="L6" s="12" t="str">
        <v/>
      </c>
      <c r="M6" s="12" t="str">
        <v/>
      </c>
      <c r="N6" s="12" t="str">
        <v/>
      </c>
      <c r="O6" s="12" t="str">
        <v/>
      </c>
      <c r="P6" s="12" t="str">
        <v/>
      </c>
      <c r="Q6" s="12"/>
      <c r="R6" s="12" t="str">
        <f t="array" ref="R6:AC6">IF(MID($C6,1,1)="","",INDEX(Area39,MATCH(MID($C6,1,1),Char39,0),0))</f>
        <v/>
      </c>
      <c r="S6" s="12" t="str">
        <v/>
      </c>
      <c r="T6" s="12" t="str">
        <v/>
      </c>
      <c r="U6" s="12" t="str">
        <v/>
      </c>
      <c r="V6" s="12" t="str">
        <v/>
      </c>
      <c r="W6" s="12" t="str">
        <v/>
      </c>
      <c r="X6" s="12" t="str">
        <v/>
      </c>
      <c r="Y6" s="12" t="str">
        <v/>
      </c>
      <c r="Z6" s="12" t="str">
        <v/>
      </c>
      <c r="AA6" s="12" t="str">
        <v/>
      </c>
      <c r="AB6" s="12" t="str">
        <v/>
      </c>
      <c r="AC6" s="12" t="str">
        <v/>
      </c>
      <c r="AD6" s="12"/>
      <c r="AE6" s="12" t="str">
        <f t="array" ref="AE6:AP6">IF(MID($C6,2,1)="",IF(LEN($C6)=1,Start39,""),INDEX(Area39,MATCH(MID($C6,2,1),Char39,0),0))</f>
        <v/>
      </c>
      <c r="AF6" s="12" t="str">
        <v/>
      </c>
      <c r="AG6" s="12" t="str">
        <v/>
      </c>
      <c r="AH6" s="12" t="str">
        <v/>
      </c>
      <c r="AI6" s="12" t="str">
        <v/>
      </c>
      <c r="AJ6" s="12" t="str">
        <v/>
      </c>
      <c r="AK6" s="12" t="str">
        <v/>
      </c>
      <c r="AL6" s="12" t="str">
        <v/>
      </c>
      <c r="AM6" s="12" t="str">
        <v/>
      </c>
      <c r="AN6" s="12" t="str">
        <v/>
      </c>
      <c r="AO6" s="12" t="str">
        <v/>
      </c>
      <c r="AP6" s="12" t="str">
        <v/>
      </c>
      <c r="AQ6" s="12"/>
      <c r="AR6" s="12" t="str">
        <f t="array" ref="AR6:BC6">IF(MID($C6,3,1)="",IF(LEN($C6)=2,Start39,""),INDEX(Area39,MATCH(MID($C6,3,1),Char39,0),0))</f>
        <v/>
      </c>
      <c r="AS6" s="12" t="str">
        <v/>
      </c>
      <c r="AT6" s="12" t="str">
        <v/>
      </c>
      <c r="AU6" s="12" t="str">
        <v/>
      </c>
      <c r="AV6" s="12" t="str">
        <v/>
      </c>
      <c r="AW6" s="12" t="str">
        <v/>
      </c>
      <c r="AX6" s="12" t="str">
        <v/>
      </c>
      <c r="AY6" s="12" t="str">
        <v/>
      </c>
      <c r="AZ6" s="12" t="str">
        <v/>
      </c>
      <c r="BA6" s="12" t="str">
        <v/>
      </c>
      <c r="BB6" s="12" t="str">
        <v/>
      </c>
      <c r="BC6" s="12" t="str">
        <v/>
      </c>
      <c r="BD6" s="12"/>
      <c r="BE6" s="12" t="str">
        <f t="array" ref="BE6:BP6">IF(MID($C6,4,1)="",IF(LEN($C6)=3,Start39,""),INDEX(Area39,MATCH(MID($C6,4,1),Char39,0),0))</f>
        <v/>
      </c>
      <c r="BF6" s="12" t="str">
        <v/>
      </c>
      <c r="BG6" s="12" t="str">
        <v/>
      </c>
      <c r="BH6" s="12" t="str">
        <v/>
      </c>
      <c r="BI6" s="12" t="str">
        <v/>
      </c>
      <c r="BJ6" s="12" t="str">
        <v/>
      </c>
      <c r="BK6" s="12" t="str">
        <v/>
      </c>
      <c r="BL6" s="12" t="str">
        <v/>
      </c>
      <c r="BM6" s="12" t="str">
        <v/>
      </c>
      <c r="BN6" s="12" t="str">
        <v/>
      </c>
      <c r="BO6" s="12" t="str">
        <v/>
      </c>
      <c r="BP6" s="12" t="str">
        <v/>
      </c>
      <c r="BQ6" s="12"/>
      <c r="BR6" s="12" t="str">
        <f t="array" ref="BR6:CC6">IF(MID($C6,5,1)="",IF(LEN($C6)=4,Start39,""),INDEX(Area39,MATCH(MID($C6,5,1),Char39,0),0))</f>
        <v/>
      </c>
      <c r="BS6" s="12" t="str">
        <v/>
      </c>
      <c r="BT6" s="12" t="str">
        <v/>
      </c>
      <c r="BU6" s="12" t="str">
        <v/>
      </c>
      <c r="BV6" s="12" t="str">
        <v/>
      </c>
      <c r="BW6" s="12" t="str">
        <v/>
      </c>
      <c r="BX6" s="12" t="str">
        <v/>
      </c>
      <c r="BY6" s="12" t="str">
        <v/>
      </c>
      <c r="BZ6" s="12" t="str">
        <v/>
      </c>
      <c r="CA6" s="12" t="str">
        <v/>
      </c>
      <c r="CB6" s="12" t="str">
        <v/>
      </c>
      <c r="CC6" s="12" t="str">
        <v/>
      </c>
      <c r="CD6" s="12"/>
      <c r="CE6" s="12" t="str">
        <f t="array" ref="CE6:CP6">IF(MID($C6,6,1)="",IF(LEN($C6)=5,Start39,""),INDEX(Area39,MATCH(MID($C6,6,1),Char39,0),0))</f>
        <v/>
      </c>
      <c r="CF6" s="12" t="str">
        <v/>
      </c>
      <c r="CG6" s="12" t="str">
        <v/>
      </c>
      <c r="CH6" s="12" t="str">
        <v/>
      </c>
      <c r="CI6" s="12" t="str">
        <v/>
      </c>
      <c r="CJ6" s="12" t="str">
        <v/>
      </c>
      <c r="CK6" s="12" t="str">
        <v/>
      </c>
      <c r="CL6" s="12" t="str">
        <v/>
      </c>
      <c r="CM6" s="12" t="str">
        <v/>
      </c>
      <c r="CN6" s="12" t="str">
        <v/>
      </c>
      <c r="CO6" s="12" t="str">
        <v/>
      </c>
      <c r="CP6" s="12" t="str">
        <v/>
      </c>
      <c r="CQ6" s="12"/>
      <c r="CR6" s="12" t="str">
        <f t="array" ref="CR6:DC6">IF(MID($C6,7,1)="",IF(LEN($C6)=6,Start39,""),INDEX(Area39,MATCH(MID($C6,7,1),Char39,0),0))</f>
        <v/>
      </c>
      <c r="CS6" s="12" t="str">
        <v/>
      </c>
      <c r="CT6" s="12" t="str">
        <v/>
      </c>
      <c r="CU6" s="12" t="str">
        <v/>
      </c>
      <c r="CV6" s="12" t="str">
        <v/>
      </c>
      <c r="CW6" s="12" t="str">
        <v/>
      </c>
      <c r="CX6" s="12" t="str">
        <v/>
      </c>
      <c r="CY6" s="12" t="str">
        <v/>
      </c>
      <c r="CZ6" s="12" t="str">
        <v/>
      </c>
      <c r="DA6" s="12" t="str">
        <v/>
      </c>
      <c r="DB6" s="12" t="str">
        <v/>
      </c>
      <c r="DC6" s="12" t="str">
        <v/>
      </c>
      <c r="DD6" s="12"/>
      <c r="DE6" s="12" t="str">
        <f t="array" ref="DE6:DP6">IF(MID($C6,8,1)="",IF(LEN($C6)=7,Start39,""),INDEX(Area39,MATCH(MID($C6,8,1),Char39,0),0))</f>
        <v/>
      </c>
      <c r="DF6" s="12" t="str">
        <v/>
      </c>
      <c r="DG6" s="12" t="str">
        <v/>
      </c>
      <c r="DH6" s="12" t="str">
        <v/>
      </c>
      <c r="DI6" s="12" t="str">
        <v/>
      </c>
      <c r="DJ6" s="12" t="str">
        <v/>
      </c>
      <c r="DK6" s="12" t="str">
        <v/>
      </c>
      <c r="DL6" s="12" t="str">
        <v/>
      </c>
      <c r="DM6" s="12" t="str">
        <v/>
      </c>
      <c r="DN6" s="12" t="str">
        <v/>
      </c>
      <c r="DO6" s="12" t="str">
        <v/>
      </c>
      <c r="DP6" s="12" t="str">
        <v/>
      </c>
      <c r="DQ6" s="12"/>
      <c r="DR6" s="12" t="str">
        <f t="array" ref="DR6:EC6">IF(MID($C6,9,1)="",IF(LEN($C6)=8,Start39,""),INDEX(Area39,MATCH(MID($C6,9,1),Char39,0),0))</f>
        <v/>
      </c>
      <c r="DS6" s="12" t="str">
        <v/>
      </c>
      <c r="DT6" s="12" t="str">
        <v/>
      </c>
      <c r="DU6" s="12" t="str">
        <v/>
      </c>
      <c r="DV6" s="12" t="str">
        <v/>
      </c>
      <c r="DW6" s="12" t="str">
        <v/>
      </c>
      <c r="DX6" s="12" t="str">
        <v/>
      </c>
      <c r="DY6" s="12" t="str">
        <v/>
      </c>
      <c r="DZ6" s="12" t="str">
        <v/>
      </c>
      <c r="EA6" s="12" t="str">
        <v/>
      </c>
      <c r="EB6" s="12" t="str">
        <v/>
      </c>
      <c r="EC6" s="12" t="str">
        <v/>
      </c>
      <c r="ED6" s="12"/>
      <c r="EE6" s="12" t="str">
        <f t="array" ref="EE6:EP6">IF(MID($C6,10,1)="",IF(LEN($C6)=9,Start39,""),INDEX(Area39,MATCH(MID($C6,10,1),Char39,0),0))</f>
        <v/>
      </c>
      <c r="EF6" s="12" t="str">
        <v/>
      </c>
      <c r="EG6" s="12" t="str">
        <v/>
      </c>
      <c r="EH6" s="12" t="str">
        <v/>
      </c>
      <c r="EI6" s="12" t="str">
        <v/>
      </c>
      <c r="EJ6" s="12" t="str">
        <v/>
      </c>
      <c r="EK6" s="12" t="str">
        <v/>
      </c>
      <c r="EL6" s="12" t="str">
        <v/>
      </c>
      <c r="EM6" s="12" t="str">
        <v/>
      </c>
      <c r="EN6" s="12" t="str">
        <v/>
      </c>
      <c r="EO6" s="12" t="str">
        <v/>
      </c>
      <c r="EP6" s="12" t="str">
        <v/>
      </c>
      <c r="EQ6" s="12"/>
      <c r="ER6" s="12" t="str">
        <f t="array" ref="ER6:FC6">IF(MID($C6,11,1)="",IF(LEN($C6)=10,Start39,""),INDEX(Area39,MATCH(MID($C6,11,1),Char39,0),0))</f>
        <v/>
      </c>
      <c r="ES6" s="12" t="str">
        <v/>
      </c>
      <c r="ET6" s="12" t="str">
        <v/>
      </c>
      <c r="EU6" s="12" t="str">
        <v/>
      </c>
      <c r="EV6" s="12" t="str">
        <v/>
      </c>
      <c r="EW6" s="12" t="str">
        <v/>
      </c>
      <c r="EX6" s="12" t="str">
        <v/>
      </c>
      <c r="EY6" s="12" t="str">
        <v/>
      </c>
      <c r="EZ6" s="12" t="str">
        <v/>
      </c>
      <c r="FA6" s="12" t="str">
        <v/>
      </c>
      <c r="FB6" s="12" t="str">
        <v/>
      </c>
      <c r="FC6" s="12" t="str">
        <v/>
      </c>
      <c r="FD6" s="12"/>
      <c r="FE6" s="12" t="str">
        <f t="array" ref="FE6:FP6">IF(MID($C6,12,1)="",IF(LEN($C6)=11,Start39,""),INDEX(Area39,MATCH(MID($C6,12,1),Char39,0),0))</f>
        <v/>
      </c>
      <c r="FF6" s="12" t="str">
        <v/>
      </c>
      <c r="FG6" s="12" t="str">
        <v/>
      </c>
      <c r="FH6" s="12" t="str">
        <v/>
      </c>
      <c r="FI6" s="12" t="str">
        <v/>
      </c>
      <c r="FJ6" s="12" t="str">
        <v/>
      </c>
      <c r="FK6" s="12" t="str">
        <v/>
      </c>
      <c r="FL6" s="12" t="str">
        <v/>
      </c>
      <c r="FM6" s="12" t="str">
        <v/>
      </c>
      <c r="FN6" s="12" t="str">
        <v/>
      </c>
      <c r="FO6" s="12" t="str">
        <v/>
      </c>
      <c r="FP6" s="12" t="str">
        <v/>
      </c>
      <c r="FQ6" s="12"/>
      <c r="FR6" s="12" t="str">
        <f t="array" ref="FR6:GC6">IF(MID($C6,13,1)="",IF(LEN($C6)=12,Start39,""),INDEX(Area39,MATCH(MID($C6,13,1),Char39,0),0))</f>
        <v/>
      </c>
      <c r="FS6" s="12" t="str">
        <v/>
      </c>
      <c r="FT6" s="12" t="str">
        <v/>
      </c>
      <c r="FU6" s="12" t="str">
        <v/>
      </c>
      <c r="FV6" s="12" t="str">
        <v/>
      </c>
      <c r="FW6" s="12" t="str">
        <v/>
      </c>
      <c r="FX6" s="12" t="str">
        <v/>
      </c>
      <c r="FY6" s="12" t="str">
        <v/>
      </c>
      <c r="FZ6" s="12" t="str">
        <v/>
      </c>
      <c r="GA6" s="12" t="str">
        <v/>
      </c>
      <c r="GB6" s="12" t="str">
        <v/>
      </c>
      <c r="GC6" s="12" t="str">
        <v/>
      </c>
      <c r="GD6" s="12"/>
      <c r="GE6" s="12" t="str">
        <f t="array" ref="GE6:GP6">IF(MID($C6,14,1)="",IF(LEN($C6)=13,Start39,""),INDEX(Area39,MATCH(MID($C6,14,1),Char39,0),0))</f>
        <v/>
      </c>
      <c r="GF6" s="12" t="str">
        <v/>
      </c>
      <c r="GG6" s="12" t="str">
        <v/>
      </c>
      <c r="GH6" s="12" t="str">
        <v/>
      </c>
      <c r="GI6" s="12" t="str">
        <v/>
      </c>
      <c r="GJ6" s="12" t="str">
        <v/>
      </c>
      <c r="GK6" s="12" t="str">
        <v/>
      </c>
      <c r="GL6" s="12" t="str">
        <v/>
      </c>
      <c r="GM6" s="12" t="str">
        <v/>
      </c>
      <c r="GN6" s="12" t="str">
        <v/>
      </c>
      <c r="GO6" s="12" t="str">
        <v/>
      </c>
      <c r="GP6" s="12" t="str">
        <v/>
      </c>
      <c r="GQ6" s="12"/>
      <c r="GR6" s="12" t="str">
        <f t="array" ref="GR6:HC6">IF(MID($C6,15,1)="",IF(LEN($C6)=14,Start39,""),INDEX(Area39,MATCH(MID($C6,15,1),Char39,0),0))</f>
        <v/>
      </c>
      <c r="GS6" s="12" t="str">
        <v/>
      </c>
      <c r="GT6" s="12" t="str">
        <v/>
      </c>
      <c r="GU6" s="12" t="str">
        <v/>
      </c>
      <c r="GV6" s="12" t="str">
        <v/>
      </c>
      <c r="GW6" s="12" t="str">
        <v/>
      </c>
      <c r="GX6" s="12" t="str">
        <v/>
      </c>
      <c r="GY6" s="12" t="str">
        <v/>
      </c>
      <c r="GZ6" s="12" t="str">
        <v/>
      </c>
      <c r="HA6" s="12" t="str">
        <v/>
      </c>
      <c r="HB6" s="12" t="str">
        <v/>
      </c>
      <c r="HC6" s="12" t="str">
        <v/>
      </c>
      <c r="HD6" s="12"/>
      <c r="HE6" s="12" t="str">
        <f t="array" ref="HE6:HP6">IF(MID($C6,16,1)="",IF(LEN($C6)=15,Start39,""),INDEX(Area39,MATCH(MID($C6,16,1),Char39,0),0))</f>
        <v/>
      </c>
      <c r="HF6" s="12" t="str">
        <v/>
      </c>
      <c r="HG6" s="12" t="str">
        <v/>
      </c>
      <c r="HH6" s="12" t="str">
        <v/>
      </c>
      <c r="HI6" s="12" t="str">
        <v/>
      </c>
      <c r="HJ6" s="12" t="str">
        <v/>
      </c>
      <c r="HK6" s="12" t="str">
        <v/>
      </c>
      <c r="HL6" s="12" t="str">
        <v/>
      </c>
      <c r="HM6" s="12" t="str">
        <v/>
      </c>
      <c r="HN6" s="12" t="str">
        <v/>
      </c>
      <c r="HO6" s="12" t="str">
        <v/>
      </c>
      <c r="HP6" s="12" t="str">
        <v/>
      </c>
      <c r="HQ6" s="12"/>
      <c r="HR6" s="12" t="str">
        <f t="array" ref="HR6:IC6">IF(MID($C6,17,1)="",IF(LEN($C6)=16,Start39,""),INDEX(Area39,MATCH(MID($C6,17,1),Char39,0),0))</f>
        <v/>
      </c>
      <c r="HS6" s="12" t="str">
        <v/>
      </c>
      <c r="HT6" s="12" t="str">
        <v/>
      </c>
      <c r="HU6" s="12" t="str">
        <v/>
      </c>
      <c r="HV6" s="12" t="str">
        <v/>
      </c>
      <c r="HW6" s="12" t="str">
        <v/>
      </c>
      <c r="HX6" s="12" t="str">
        <v/>
      </c>
      <c r="HY6" s="12" t="str">
        <v/>
      </c>
      <c r="HZ6" s="12" t="str">
        <v/>
      </c>
      <c r="IA6" s="12" t="str">
        <v/>
      </c>
      <c r="IB6" s="12" t="str">
        <v/>
      </c>
      <c r="IC6" s="12" t="str">
        <v/>
      </c>
      <c r="ID6" s="12"/>
      <c r="IE6" s="12" t="str">
        <f t="array" ref="IE6:IP6">IF(MID($C6,18,1)="",IF(LEN($C6)=17,Start39,""),INDEX(Area39,MATCH(MID($C6,18,1),Char39,0),0))</f>
        <v/>
      </c>
      <c r="IF6" s="12" t="str">
        <v/>
      </c>
      <c r="IG6" s="12" t="str">
        <v/>
      </c>
      <c r="IH6" s="12" t="str">
        <v/>
      </c>
      <c r="II6" s="12" t="str">
        <v/>
      </c>
      <c r="IJ6" s="12" t="str">
        <v/>
      </c>
      <c r="IK6" s="12" t="str">
        <v/>
      </c>
      <c r="IL6" s="12" t="str">
        <v/>
      </c>
      <c r="IM6" s="12" t="str">
        <v/>
      </c>
      <c r="IN6" s="12" t="str">
        <v/>
      </c>
      <c r="IO6" s="12" t="str">
        <v/>
      </c>
      <c r="IP6" s="12" t="str">
        <v/>
      </c>
      <c r="IQ6" s="12"/>
      <c r="IR6" s="12" t="str">
        <f t="array" ref="IR6:JC6">IF(MID($C6,19,1)="",IF(LEN($C6)=18,Start39,""),INDEX(Area39,MATCH(MID($C6,19,1),Char39,0),0))</f>
        <v/>
      </c>
      <c r="IS6" s="12" t="str">
        <v/>
      </c>
      <c r="IT6" s="12" t="str">
        <v/>
      </c>
      <c r="IU6" s="12" t="str">
        <v/>
      </c>
      <c r="IV6" s="12" t="str">
        <v/>
      </c>
      <c r="IW6" s="12" t="str">
        <v/>
      </c>
      <c r="IX6" s="12" t="str">
        <v/>
      </c>
      <c r="IY6" s="12" t="str">
        <v/>
      </c>
      <c r="IZ6" s="12" t="str">
        <v/>
      </c>
      <c r="JA6" s="12" t="str">
        <v/>
      </c>
      <c r="JB6" s="12" t="str">
        <v/>
      </c>
      <c r="JC6" s="12" t="str">
        <v/>
      </c>
      <c r="JD6" s="12"/>
      <c r="JE6" s="12" t="str">
        <f t="array" ref="JE6:JP6">IF(MID($C6,20,1)="",IF(LEN($C6)=19,Start39,""),INDEX(Area39,MATCH(MID($C6,20,1),Char39,0),0))</f>
        <v/>
      </c>
      <c r="JF6" s="12" t="str">
        <v/>
      </c>
      <c r="JG6" s="12" t="str">
        <v/>
      </c>
      <c r="JH6" s="12" t="str">
        <v/>
      </c>
      <c r="JI6" s="12" t="str">
        <v/>
      </c>
      <c r="JJ6" s="12" t="str">
        <v/>
      </c>
      <c r="JK6" s="12" t="str">
        <v/>
      </c>
      <c r="JL6" s="12" t="str">
        <v/>
      </c>
      <c r="JM6" s="12" t="str">
        <v/>
      </c>
      <c r="JN6" s="12" t="str">
        <v/>
      </c>
      <c r="JO6" s="12" t="str">
        <v/>
      </c>
      <c r="JP6" s="12" t="str">
        <v/>
      </c>
      <c r="JQ6" s="12"/>
      <c r="JR6" s="30" t="str">
        <f t="array" ref="JR6:KC6">IF(LEN(C6)=20,Start39,"")</f>
        <v/>
      </c>
      <c r="JS6" s="30" t="str">
        <v/>
      </c>
      <c r="JT6" s="12" t="str">
        <v/>
      </c>
      <c r="JU6" s="12" t="str">
        <v/>
      </c>
      <c r="JV6" s="12" t="str">
        <v/>
      </c>
      <c r="JW6" s="12" t="str">
        <v/>
      </c>
      <c r="JX6" s="12" t="str">
        <v/>
      </c>
      <c r="JY6" s="12" t="str">
        <v/>
      </c>
      <c r="JZ6" s="12" t="str">
        <v/>
      </c>
      <c r="KA6" s="12" t="str">
        <v/>
      </c>
      <c r="KB6" s="12" t="str">
        <v/>
      </c>
      <c r="KC6" s="12" t="str">
        <v/>
      </c>
      <c r="KD6" s="26"/>
    </row>
    <row r="7" spans="1:297">
      <c r="A7" s="43"/>
      <c r="B7" s="40"/>
      <c r="C7" s="40"/>
      <c r="D7" s="34"/>
      <c r="E7" s="38" t="str">
        <f>IF(C6="","",C6)</f>
        <v/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  <c r="IU7" s="38"/>
      <c r="IV7" s="38"/>
      <c r="IW7" s="38"/>
      <c r="IX7" s="38"/>
      <c r="IY7" s="38"/>
      <c r="IZ7" s="38"/>
      <c r="JA7" s="38"/>
      <c r="JB7" s="38"/>
      <c r="JC7" s="38"/>
      <c r="JD7" s="38"/>
      <c r="JE7" s="38"/>
      <c r="JF7" s="38"/>
      <c r="JG7" s="38"/>
      <c r="JH7" s="38"/>
      <c r="JI7" s="38"/>
      <c r="JJ7" s="38"/>
      <c r="JK7" s="38"/>
      <c r="JL7" s="38"/>
      <c r="JM7" s="38"/>
      <c r="JN7" s="38"/>
      <c r="JO7" s="38"/>
      <c r="JP7" s="38"/>
      <c r="JQ7" s="38"/>
      <c r="JR7" s="38"/>
      <c r="JS7" s="38"/>
      <c r="JT7" s="38"/>
      <c r="JU7" s="38"/>
      <c r="JV7" s="38"/>
      <c r="JW7" s="38"/>
      <c r="JX7" s="38"/>
      <c r="JY7" s="38"/>
      <c r="JZ7" s="38"/>
      <c r="KA7" s="38"/>
      <c r="KB7" s="38"/>
      <c r="KC7" s="38"/>
      <c r="KD7" s="35"/>
    </row>
    <row r="8" spans="1:297">
      <c r="A8" s="43"/>
      <c r="B8" s="41"/>
      <c r="C8" s="41"/>
      <c r="D8" s="36"/>
      <c r="E8" s="38" t="str">
        <f>IF(B6="","",B6)</f>
        <v/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  <c r="IU8" s="38"/>
      <c r="IV8" s="38"/>
      <c r="IW8" s="38"/>
      <c r="IX8" s="38"/>
      <c r="IY8" s="38"/>
      <c r="IZ8" s="38"/>
      <c r="JA8" s="38"/>
      <c r="JB8" s="38"/>
      <c r="JC8" s="38"/>
      <c r="JD8" s="38"/>
      <c r="JE8" s="38"/>
      <c r="JF8" s="38"/>
      <c r="JG8" s="38"/>
      <c r="JH8" s="38"/>
      <c r="JI8" s="38"/>
      <c r="JJ8" s="38"/>
      <c r="JK8" s="38"/>
      <c r="JL8" s="38"/>
      <c r="JM8" s="38"/>
      <c r="JN8" s="38"/>
      <c r="JO8" s="38"/>
      <c r="JP8" s="38"/>
      <c r="JQ8" s="38"/>
      <c r="JR8" s="38"/>
      <c r="JS8" s="38"/>
      <c r="JT8" s="38"/>
      <c r="JU8" s="38"/>
      <c r="JV8" s="38"/>
      <c r="JW8" s="38"/>
      <c r="JX8" s="38"/>
      <c r="JY8" s="38"/>
      <c r="JZ8" s="38"/>
      <c r="KA8" s="38"/>
      <c r="KB8" s="38"/>
      <c r="KC8" s="38"/>
      <c r="KD8" s="37"/>
    </row>
    <row r="9" spans="1:297" ht="54.75" customHeight="1">
      <c r="A9" s="42">
        <v>3</v>
      </c>
      <c r="B9" s="39"/>
      <c r="C9" s="39"/>
      <c r="D9" s="13"/>
      <c r="E9" s="12" t="str">
        <f t="array" ref="E9:P9">IF($C9="","",Start39)</f>
        <v/>
      </c>
      <c r="F9" s="12" t="str">
        <v/>
      </c>
      <c r="G9" s="12" t="str">
        <v/>
      </c>
      <c r="H9" s="12" t="str">
        <v/>
      </c>
      <c r="I9" s="12" t="str">
        <v/>
      </c>
      <c r="J9" s="12" t="str">
        <v/>
      </c>
      <c r="K9" s="12" t="str">
        <v/>
      </c>
      <c r="L9" s="12" t="str">
        <v/>
      </c>
      <c r="M9" s="12" t="str">
        <v/>
      </c>
      <c r="N9" s="12" t="str">
        <v/>
      </c>
      <c r="O9" s="12" t="str">
        <v/>
      </c>
      <c r="P9" s="12" t="str">
        <v/>
      </c>
      <c r="Q9" s="12"/>
      <c r="R9" s="12" t="str">
        <f t="array" ref="R9:AC9">IF(MID($C9,1,1)="","",INDEX(Area39,MATCH(MID($C9,1,1),Char39,0),0))</f>
        <v/>
      </c>
      <c r="S9" s="12" t="str">
        <v/>
      </c>
      <c r="T9" s="12" t="str">
        <v/>
      </c>
      <c r="U9" s="12" t="str">
        <v/>
      </c>
      <c r="V9" s="12" t="str">
        <v/>
      </c>
      <c r="W9" s="12" t="str">
        <v/>
      </c>
      <c r="X9" s="12" t="str">
        <v/>
      </c>
      <c r="Y9" s="12" t="str">
        <v/>
      </c>
      <c r="Z9" s="12" t="str">
        <v/>
      </c>
      <c r="AA9" s="12" t="str">
        <v/>
      </c>
      <c r="AB9" s="12" t="str">
        <v/>
      </c>
      <c r="AC9" s="12" t="str">
        <v/>
      </c>
      <c r="AD9" s="12"/>
      <c r="AE9" s="12" t="str">
        <f t="array" ref="AE9:AP9">IF(MID($C9,2,1)="",IF(LEN($C9)=1,Start39,""),INDEX(Area39,MATCH(MID($C9,2,1),Char39,0),0))</f>
        <v/>
      </c>
      <c r="AF9" s="12" t="str">
        <v/>
      </c>
      <c r="AG9" s="12" t="str">
        <v/>
      </c>
      <c r="AH9" s="12" t="str">
        <v/>
      </c>
      <c r="AI9" s="12" t="str">
        <v/>
      </c>
      <c r="AJ9" s="12" t="str">
        <v/>
      </c>
      <c r="AK9" s="12" t="str">
        <v/>
      </c>
      <c r="AL9" s="12" t="str">
        <v/>
      </c>
      <c r="AM9" s="12" t="str">
        <v/>
      </c>
      <c r="AN9" s="12" t="str">
        <v/>
      </c>
      <c r="AO9" s="12" t="str">
        <v/>
      </c>
      <c r="AP9" s="12" t="str">
        <v/>
      </c>
      <c r="AQ9" s="12"/>
      <c r="AR9" s="12" t="str">
        <f t="array" ref="AR9:BC9">IF(MID($C9,3,1)="",IF(LEN($C9)=2,Start39,""),INDEX(Area39,MATCH(MID($C9,3,1),Char39,0),0))</f>
        <v/>
      </c>
      <c r="AS9" s="12" t="str">
        <v/>
      </c>
      <c r="AT9" s="12" t="str">
        <v/>
      </c>
      <c r="AU9" s="12" t="str">
        <v/>
      </c>
      <c r="AV9" s="12" t="str">
        <v/>
      </c>
      <c r="AW9" s="12" t="str">
        <v/>
      </c>
      <c r="AX9" s="12" t="str">
        <v/>
      </c>
      <c r="AY9" s="12" t="str">
        <v/>
      </c>
      <c r="AZ9" s="12" t="str">
        <v/>
      </c>
      <c r="BA9" s="12" t="str">
        <v/>
      </c>
      <c r="BB9" s="12" t="str">
        <v/>
      </c>
      <c r="BC9" s="12" t="str">
        <v/>
      </c>
      <c r="BD9" s="12"/>
      <c r="BE9" s="12" t="str">
        <f t="array" ref="BE9:BP9">IF(MID($C9,4,1)="",IF(LEN($C9)=3,Start39,""),INDEX(Area39,MATCH(MID($C9,4,1),Char39,0),0))</f>
        <v/>
      </c>
      <c r="BF9" s="12" t="str">
        <v/>
      </c>
      <c r="BG9" s="12" t="str">
        <v/>
      </c>
      <c r="BH9" s="12" t="str">
        <v/>
      </c>
      <c r="BI9" s="12" t="str">
        <v/>
      </c>
      <c r="BJ9" s="12" t="str">
        <v/>
      </c>
      <c r="BK9" s="12" t="str">
        <v/>
      </c>
      <c r="BL9" s="12" t="str">
        <v/>
      </c>
      <c r="BM9" s="12" t="str">
        <v/>
      </c>
      <c r="BN9" s="12" t="str">
        <v/>
      </c>
      <c r="BO9" s="12" t="str">
        <v/>
      </c>
      <c r="BP9" s="12" t="str">
        <v/>
      </c>
      <c r="BQ9" s="12"/>
      <c r="BR9" s="12" t="str">
        <f t="array" ref="BR9:CC9">IF(MID($C9,5,1)="",IF(LEN($C9)=4,Start39,""),INDEX(Area39,MATCH(MID($C9,5,1),Char39,0),0))</f>
        <v/>
      </c>
      <c r="BS9" s="12" t="str">
        <v/>
      </c>
      <c r="BT9" s="12" t="str">
        <v/>
      </c>
      <c r="BU9" s="12" t="str">
        <v/>
      </c>
      <c r="BV9" s="12" t="str">
        <v/>
      </c>
      <c r="BW9" s="12" t="str">
        <v/>
      </c>
      <c r="BX9" s="12" t="str">
        <v/>
      </c>
      <c r="BY9" s="12" t="str">
        <v/>
      </c>
      <c r="BZ9" s="12" t="str">
        <v/>
      </c>
      <c r="CA9" s="12" t="str">
        <v/>
      </c>
      <c r="CB9" s="12" t="str">
        <v/>
      </c>
      <c r="CC9" s="12" t="str">
        <v/>
      </c>
      <c r="CD9" s="12"/>
      <c r="CE9" s="12" t="str">
        <f t="array" ref="CE9:CP9">IF(MID($C9,6,1)="",IF(LEN($C9)=5,Start39,""),INDEX(Area39,MATCH(MID($C9,6,1),Char39,0),0))</f>
        <v/>
      </c>
      <c r="CF9" s="12" t="str">
        <v/>
      </c>
      <c r="CG9" s="12" t="str">
        <v/>
      </c>
      <c r="CH9" s="12" t="str">
        <v/>
      </c>
      <c r="CI9" s="12" t="str">
        <v/>
      </c>
      <c r="CJ9" s="12" t="str">
        <v/>
      </c>
      <c r="CK9" s="12" t="str">
        <v/>
      </c>
      <c r="CL9" s="12" t="str">
        <v/>
      </c>
      <c r="CM9" s="12" t="str">
        <v/>
      </c>
      <c r="CN9" s="12" t="str">
        <v/>
      </c>
      <c r="CO9" s="12" t="str">
        <v/>
      </c>
      <c r="CP9" s="12" t="str">
        <v/>
      </c>
      <c r="CQ9" s="12"/>
      <c r="CR9" s="12" t="str">
        <f t="array" ref="CR9:DC9">IF(MID($C9,7,1)="",IF(LEN($C9)=6,Start39,""),INDEX(Area39,MATCH(MID($C9,7,1),Char39,0),0))</f>
        <v/>
      </c>
      <c r="CS9" s="12" t="str">
        <v/>
      </c>
      <c r="CT9" s="12" t="str">
        <v/>
      </c>
      <c r="CU9" s="12" t="str">
        <v/>
      </c>
      <c r="CV9" s="12" t="str">
        <v/>
      </c>
      <c r="CW9" s="12" t="str">
        <v/>
      </c>
      <c r="CX9" s="12" t="str">
        <v/>
      </c>
      <c r="CY9" s="12" t="str">
        <v/>
      </c>
      <c r="CZ9" s="12" t="str">
        <v/>
      </c>
      <c r="DA9" s="12" t="str">
        <v/>
      </c>
      <c r="DB9" s="12" t="str">
        <v/>
      </c>
      <c r="DC9" s="12" t="str">
        <v/>
      </c>
      <c r="DD9" s="12"/>
      <c r="DE9" s="12" t="str">
        <f t="array" ref="DE9:DP9">IF(MID($C9,8,1)="",IF(LEN($C9)=7,Start39,""),INDEX(Area39,MATCH(MID($C9,8,1),Char39,0),0))</f>
        <v/>
      </c>
      <c r="DF9" s="12" t="str">
        <v/>
      </c>
      <c r="DG9" s="12" t="str">
        <v/>
      </c>
      <c r="DH9" s="12" t="str">
        <v/>
      </c>
      <c r="DI9" s="12" t="str">
        <v/>
      </c>
      <c r="DJ9" s="12" t="str">
        <v/>
      </c>
      <c r="DK9" s="12" t="str">
        <v/>
      </c>
      <c r="DL9" s="12" t="str">
        <v/>
      </c>
      <c r="DM9" s="12" t="str">
        <v/>
      </c>
      <c r="DN9" s="12" t="str">
        <v/>
      </c>
      <c r="DO9" s="12" t="str">
        <v/>
      </c>
      <c r="DP9" s="12" t="str">
        <v/>
      </c>
      <c r="DQ9" s="12"/>
      <c r="DR9" s="12" t="str">
        <f t="array" ref="DR9:EC9">IF(MID($C9,9,1)="",IF(LEN($C9)=8,Start39,""),INDEX(Area39,MATCH(MID($C9,9,1),Char39,0),0))</f>
        <v/>
      </c>
      <c r="DS9" s="12" t="str">
        <v/>
      </c>
      <c r="DT9" s="12" t="str">
        <v/>
      </c>
      <c r="DU9" s="12" t="str">
        <v/>
      </c>
      <c r="DV9" s="12" t="str">
        <v/>
      </c>
      <c r="DW9" s="12" t="str">
        <v/>
      </c>
      <c r="DX9" s="12" t="str">
        <v/>
      </c>
      <c r="DY9" s="12" t="str">
        <v/>
      </c>
      <c r="DZ9" s="12" t="str">
        <v/>
      </c>
      <c r="EA9" s="12" t="str">
        <v/>
      </c>
      <c r="EB9" s="12" t="str">
        <v/>
      </c>
      <c r="EC9" s="12" t="str">
        <v/>
      </c>
      <c r="ED9" s="12"/>
      <c r="EE9" s="12" t="str">
        <f t="array" ref="EE9:EP9">IF(MID($C9,10,1)="",IF(LEN($C9)=9,Start39,""),INDEX(Area39,MATCH(MID($C9,10,1),Char39,0),0))</f>
        <v/>
      </c>
      <c r="EF9" s="12" t="str">
        <v/>
      </c>
      <c r="EG9" s="12" t="str">
        <v/>
      </c>
      <c r="EH9" s="12" t="str">
        <v/>
      </c>
      <c r="EI9" s="12" t="str">
        <v/>
      </c>
      <c r="EJ9" s="12" t="str">
        <v/>
      </c>
      <c r="EK9" s="12" t="str">
        <v/>
      </c>
      <c r="EL9" s="12" t="str">
        <v/>
      </c>
      <c r="EM9" s="12" t="str">
        <v/>
      </c>
      <c r="EN9" s="12" t="str">
        <v/>
      </c>
      <c r="EO9" s="12" t="str">
        <v/>
      </c>
      <c r="EP9" s="12" t="str">
        <v/>
      </c>
      <c r="EQ9" s="12"/>
      <c r="ER9" s="12" t="str">
        <f t="array" ref="ER9:FC9">IF(MID($C9,11,1)="",IF(LEN($C9)=10,Start39,""),INDEX(Area39,MATCH(MID($C9,11,1),Char39,0),0))</f>
        <v/>
      </c>
      <c r="ES9" s="12" t="str">
        <v/>
      </c>
      <c r="ET9" s="12" t="str">
        <v/>
      </c>
      <c r="EU9" s="12" t="str">
        <v/>
      </c>
      <c r="EV9" s="12" t="str">
        <v/>
      </c>
      <c r="EW9" s="12" t="str">
        <v/>
      </c>
      <c r="EX9" s="12" t="str">
        <v/>
      </c>
      <c r="EY9" s="12" t="str">
        <v/>
      </c>
      <c r="EZ9" s="12" t="str">
        <v/>
      </c>
      <c r="FA9" s="12" t="str">
        <v/>
      </c>
      <c r="FB9" s="12" t="str">
        <v/>
      </c>
      <c r="FC9" s="12" t="str">
        <v/>
      </c>
      <c r="FD9" s="12"/>
      <c r="FE9" s="12" t="str">
        <f t="array" ref="FE9:FP9">IF(MID($C9,12,1)="",IF(LEN($C9)=11,Start39,""),INDEX(Area39,MATCH(MID($C9,12,1),Char39,0),0))</f>
        <v/>
      </c>
      <c r="FF9" s="12" t="str">
        <v/>
      </c>
      <c r="FG9" s="12" t="str">
        <v/>
      </c>
      <c r="FH9" s="12" t="str">
        <v/>
      </c>
      <c r="FI9" s="12" t="str">
        <v/>
      </c>
      <c r="FJ9" s="12" t="str">
        <v/>
      </c>
      <c r="FK9" s="12" t="str">
        <v/>
      </c>
      <c r="FL9" s="12" t="str">
        <v/>
      </c>
      <c r="FM9" s="12" t="str">
        <v/>
      </c>
      <c r="FN9" s="12" t="str">
        <v/>
      </c>
      <c r="FO9" s="12" t="str">
        <v/>
      </c>
      <c r="FP9" s="12" t="str">
        <v/>
      </c>
      <c r="FQ9" s="12"/>
      <c r="FR9" s="12" t="str">
        <f t="array" ref="FR9:GC9">IF(MID($C9,13,1)="",IF(LEN($C9)=12,Start39,""),INDEX(Area39,MATCH(MID($C9,13,1),Char39,0),0))</f>
        <v/>
      </c>
      <c r="FS9" s="12" t="str">
        <v/>
      </c>
      <c r="FT9" s="12" t="str">
        <v/>
      </c>
      <c r="FU9" s="12" t="str">
        <v/>
      </c>
      <c r="FV9" s="12" t="str">
        <v/>
      </c>
      <c r="FW9" s="12" t="str">
        <v/>
      </c>
      <c r="FX9" s="12" t="str">
        <v/>
      </c>
      <c r="FY9" s="12" t="str">
        <v/>
      </c>
      <c r="FZ9" s="12" t="str">
        <v/>
      </c>
      <c r="GA9" s="12" t="str">
        <v/>
      </c>
      <c r="GB9" s="12" t="str">
        <v/>
      </c>
      <c r="GC9" s="12" t="str">
        <v/>
      </c>
      <c r="GD9" s="12"/>
      <c r="GE9" s="12" t="str">
        <f t="array" ref="GE9:GP9">IF(MID($C9,14,1)="",IF(LEN($C9)=13,Start39,""),INDEX(Area39,MATCH(MID($C9,14,1),Char39,0),0))</f>
        <v/>
      </c>
      <c r="GF9" s="12" t="str">
        <v/>
      </c>
      <c r="GG9" s="12" t="str">
        <v/>
      </c>
      <c r="GH9" s="12" t="str">
        <v/>
      </c>
      <c r="GI9" s="12" t="str">
        <v/>
      </c>
      <c r="GJ9" s="12" t="str">
        <v/>
      </c>
      <c r="GK9" s="12" t="str">
        <v/>
      </c>
      <c r="GL9" s="12" t="str">
        <v/>
      </c>
      <c r="GM9" s="12" t="str">
        <v/>
      </c>
      <c r="GN9" s="12" t="str">
        <v/>
      </c>
      <c r="GO9" s="12" t="str">
        <v/>
      </c>
      <c r="GP9" s="12" t="str">
        <v/>
      </c>
      <c r="GQ9" s="12"/>
      <c r="GR9" s="12" t="str">
        <f t="array" ref="GR9:HC9">IF(MID($C9,15,1)="",IF(LEN($C9)=14,Start39,""),INDEX(Area39,MATCH(MID($C9,15,1),Char39,0),0))</f>
        <v/>
      </c>
      <c r="GS9" s="12" t="str">
        <v/>
      </c>
      <c r="GT9" s="12" t="str">
        <v/>
      </c>
      <c r="GU9" s="12" t="str">
        <v/>
      </c>
      <c r="GV9" s="12" t="str">
        <v/>
      </c>
      <c r="GW9" s="12" t="str">
        <v/>
      </c>
      <c r="GX9" s="12" t="str">
        <v/>
      </c>
      <c r="GY9" s="12" t="str">
        <v/>
      </c>
      <c r="GZ9" s="12" t="str">
        <v/>
      </c>
      <c r="HA9" s="12" t="str">
        <v/>
      </c>
      <c r="HB9" s="12" t="str">
        <v/>
      </c>
      <c r="HC9" s="12" t="str">
        <v/>
      </c>
      <c r="HD9" s="12"/>
      <c r="HE9" s="12" t="str">
        <f t="array" ref="HE9:HP9">IF(MID($C9,16,1)="",IF(LEN($C9)=15,Start39,""),INDEX(Area39,MATCH(MID($C9,16,1),Char39,0),0))</f>
        <v/>
      </c>
      <c r="HF9" s="12" t="str">
        <v/>
      </c>
      <c r="HG9" s="12" t="str">
        <v/>
      </c>
      <c r="HH9" s="12" t="str">
        <v/>
      </c>
      <c r="HI9" s="12" t="str">
        <v/>
      </c>
      <c r="HJ9" s="12" t="str">
        <v/>
      </c>
      <c r="HK9" s="12" t="str">
        <v/>
      </c>
      <c r="HL9" s="12" t="str">
        <v/>
      </c>
      <c r="HM9" s="12" t="str">
        <v/>
      </c>
      <c r="HN9" s="12" t="str">
        <v/>
      </c>
      <c r="HO9" s="12" t="str">
        <v/>
      </c>
      <c r="HP9" s="12" t="str">
        <v/>
      </c>
      <c r="HQ9" s="12"/>
      <c r="HR9" s="12" t="str">
        <f t="array" ref="HR9:IC9">IF(MID($C9,17,1)="",IF(LEN($C9)=16,Start39,""),INDEX(Area39,MATCH(MID($C9,17,1),Char39,0),0))</f>
        <v/>
      </c>
      <c r="HS9" s="12" t="str">
        <v/>
      </c>
      <c r="HT9" s="12" t="str">
        <v/>
      </c>
      <c r="HU9" s="12" t="str">
        <v/>
      </c>
      <c r="HV9" s="12" t="str">
        <v/>
      </c>
      <c r="HW9" s="12" t="str">
        <v/>
      </c>
      <c r="HX9" s="12" t="str">
        <v/>
      </c>
      <c r="HY9" s="12" t="str">
        <v/>
      </c>
      <c r="HZ9" s="12" t="str">
        <v/>
      </c>
      <c r="IA9" s="12" t="str">
        <v/>
      </c>
      <c r="IB9" s="12" t="str">
        <v/>
      </c>
      <c r="IC9" s="12" t="str">
        <v/>
      </c>
      <c r="ID9" s="12"/>
      <c r="IE9" s="12" t="str">
        <f t="array" ref="IE9:IP9">IF(MID($C9,18,1)="",IF(LEN($C9)=17,Start39,""),INDEX(Area39,MATCH(MID($C9,18,1),Char39,0),0))</f>
        <v/>
      </c>
      <c r="IF9" s="12" t="str">
        <v/>
      </c>
      <c r="IG9" s="12" t="str">
        <v/>
      </c>
      <c r="IH9" s="12" t="str">
        <v/>
      </c>
      <c r="II9" s="12" t="str">
        <v/>
      </c>
      <c r="IJ9" s="12" t="str">
        <v/>
      </c>
      <c r="IK9" s="12" t="str">
        <v/>
      </c>
      <c r="IL9" s="12" t="str">
        <v/>
      </c>
      <c r="IM9" s="12" t="str">
        <v/>
      </c>
      <c r="IN9" s="12" t="str">
        <v/>
      </c>
      <c r="IO9" s="12" t="str">
        <v/>
      </c>
      <c r="IP9" s="12" t="str">
        <v/>
      </c>
      <c r="IQ9" s="12"/>
      <c r="IR9" s="12" t="str">
        <f t="array" ref="IR9:JC9">IF(MID($C9,19,1)="",IF(LEN($C9)=18,Start39,""),INDEX(Area39,MATCH(MID($C9,19,1),Char39,0),0))</f>
        <v/>
      </c>
      <c r="IS9" s="12" t="str">
        <v/>
      </c>
      <c r="IT9" s="12" t="str">
        <v/>
      </c>
      <c r="IU9" s="12" t="str">
        <v/>
      </c>
      <c r="IV9" s="12" t="str">
        <v/>
      </c>
      <c r="IW9" s="12" t="str">
        <v/>
      </c>
      <c r="IX9" s="12" t="str">
        <v/>
      </c>
      <c r="IY9" s="12" t="str">
        <v/>
      </c>
      <c r="IZ9" s="12" t="str">
        <v/>
      </c>
      <c r="JA9" s="12" t="str">
        <v/>
      </c>
      <c r="JB9" s="12" t="str">
        <v/>
      </c>
      <c r="JC9" s="12" t="str">
        <v/>
      </c>
      <c r="JD9" s="12"/>
      <c r="JE9" s="12" t="str">
        <f t="array" ref="JE9:JP9">IF(MID($C9,20,1)="",IF(LEN($C9)=19,Start39,""),INDEX(Area39,MATCH(MID($C9,20,1),Char39,0),0))</f>
        <v/>
      </c>
      <c r="JF9" s="12" t="str">
        <v/>
      </c>
      <c r="JG9" s="12" t="str">
        <v/>
      </c>
      <c r="JH9" s="12" t="str">
        <v/>
      </c>
      <c r="JI9" s="12" t="str">
        <v/>
      </c>
      <c r="JJ9" s="12" t="str">
        <v/>
      </c>
      <c r="JK9" s="12" t="str">
        <v/>
      </c>
      <c r="JL9" s="12" t="str">
        <v/>
      </c>
      <c r="JM9" s="12" t="str">
        <v/>
      </c>
      <c r="JN9" s="12" t="str">
        <v/>
      </c>
      <c r="JO9" s="12" t="str">
        <v/>
      </c>
      <c r="JP9" s="12" t="str">
        <v/>
      </c>
      <c r="JQ9" s="12"/>
      <c r="JR9" s="30" t="str">
        <f t="array" ref="JR9:KC9">IF(LEN(C9)=20,Start39,"")</f>
        <v/>
      </c>
      <c r="JS9" s="30" t="str">
        <v/>
      </c>
      <c r="JT9" s="12" t="str">
        <v/>
      </c>
      <c r="JU9" s="12" t="str">
        <v/>
      </c>
      <c r="JV9" s="12" t="str">
        <v/>
      </c>
      <c r="JW9" s="12" t="str">
        <v/>
      </c>
      <c r="JX9" s="12" t="str">
        <v/>
      </c>
      <c r="JY9" s="12" t="str">
        <v/>
      </c>
      <c r="JZ9" s="12" t="str">
        <v/>
      </c>
      <c r="KA9" s="12" t="str">
        <v/>
      </c>
      <c r="KB9" s="12" t="str">
        <v/>
      </c>
      <c r="KC9" s="12" t="str">
        <v/>
      </c>
      <c r="KD9" s="26"/>
    </row>
    <row r="10" spans="1:297">
      <c r="A10" s="43"/>
      <c r="B10" s="40"/>
      <c r="C10" s="40"/>
      <c r="D10" s="34"/>
      <c r="E10" s="38" t="str">
        <f>IF(C9="","",C9)</f>
        <v/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  <c r="IU10" s="38"/>
      <c r="IV10" s="38"/>
      <c r="IW10" s="38"/>
      <c r="IX10" s="38"/>
      <c r="IY10" s="38"/>
      <c r="IZ10" s="38"/>
      <c r="JA10" s="38"/>
      <c r="JB10" s="38"/>
      <c r="JC10" s="38"/>
      <c r="JD10" s="38"/>
      <c r="JE10" s="38"/>
      <c r="JF10" s="38"/>
      <c r="JG10" s="38"/>
      <c r="JH10" s="38"/>
      <c r="JI10" s="38"/>
      <c r="JJ10" s="38"/>
      <c r="JK10" s="38"/>
      <c r="JL10" s="38"/>
      <c r="JM10" s="38"/>
      <c r="JN10" s="38"/>
      <c r="JO10" s="38"/>
      <c r="JP10" s="38"/>
      <c r="JQ10" s="38"/>
      <c r="JR10" s="38"/>
      <c r="JS10" s="38"/>
      <c r="JT10" s="38"/>
      <c r="JU10" s="38"/>
      <c r="JV10" s="38"/>
      <c r="JW10" s="38"/>
      <c r="JX10" s="38"/>
      <c r="JY10" s="38"/>
      <c r="JZ10" s="38"/>
      <c r="KA10" s="38"/>
      <c r="KB10" s="38"/>
      <c r="KC10" s="38"/>
      <c r="KD10" s="35"/>
    </row>
    <row r="11" spans="1:297">
      <c r="A11" s="43"/>
      <c r="B11" s="41"/>
      <c r="C11" s="41"/>
      <c r="D11" s="36"/>
      <c r="E11" s="38" t="str">
        <f>IF(B9="","",B9)</f>
        <v/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8"/>
      <c r="IV11" s="38"/>
      <c r="IW11" s="38"/>
      <c r="IX11" s="38"/>
      <c r="IY11" s="38"/>
      <c r="IZ11" s="38"/>
      <c r="JA11" s="38"/>
      <c r="JB11" s="38"/>
      <c r="JC11" s="38"/>
      <c r="JD11" s="38"/>
      <c r="JE11" s="38"/>
      <c r="JF11" s="38"/>
      <c r="JG11" s="38"/>
      <c r="JH11" s="38"/>
      <c r="JI11" s="38"/>
      <c r="JJ11" s="38"/>
      <c r="JK11" s="38"/>
      <c r="JL11" s="38"/>
      <c r="JM11" s="38"/>
      <c r="JN11" s="38"/>
      <c r="JO11" s="38"/>
      <c r="JP11" s="38"/>
      <c r="JQ11" s="38"/>
      <c r="JR11" s="38"/>
      <c r="JS11" s="38"/>
      <c r="JT11" s="38"/>
      <c r="JU11" s="38"/>
      <c r="JV11" s="38"/>
      <c r="JW11" s="38"/>
      <c r="JX11" s="38"/>
      <c r="JY11" s="38"/>
      <c r="JZ11" s="38"/>
      <c r="KA11" s="38"/>
      <c r="KB11" s="38"/>
      <c r="KC11" s="38"/>
      <c r="KD11" s="37"/>
    </row>
    <row r="12" spans="1:297" ht="54.75" customHeight="1">
      <c r="A12" s="42">
        <v>4</v>
      </c>
      <c r="B12" s="39"/>
      <c r="C12" s="39"/>
      <c r="D12" s="13"/>
      <c r="E12" s="12" t="str">
        <f t="array" ref="E12:P12">IF($C12="","",Start39)</f>
        <v/>
      </c>
      <c r="F12" s="12" t="str">
        <v/>
      </c>
      <c r="G12" s="12" t="str">
        <v/>
      </c>
      <c r="H12" s="12" t="str">
        <v/>
      </c>
      <c r="I12" s="12" t="str">
        <v/>
      </c>
      <c r="J12" s="12" t="str">
        <v/>
      </c>
      <c r="K12" s="12" t="str">
        <v/>
      </c>
      <c r="L12" s="12" t="str">
        <v/>
      </c>
      <c r="M12" s="12" t="str">
        <v/>
      </c>
      <c r="N12" s="12" t="str">
        <v/>
      </c>
      <c r="O12" s="12" t="str">
        <v/>
      </c>
      <c r="P12" s="12" t="str">
        <v/>
      </c>
      <c r="Q12" s="12"/>
      <c r="R12" s="12" t="str">
        <f t="array" ref="R12:AC12">IF(MID($C12,1,1)="","",INDEX(Area39,MATCH(MID($C12,1,1),Char39,0),0))</f>
        <v/>
      </c>
      <c r="S12" s="12" t="str">
        <v/>
      </c>
      <c r="T12" s="12" t="str">
        <v/>
      </c>
      <c r="U12" s="12" t="str">
        <v/>
      </c>
      <c r="V12" s="12" t="str">
        <v/>
      </c>
      <c r="W12" s="12" t="str">
        <v/>
      </c>
      <c r="X12" s="12" t="str">
        <v/>
      </c>
      <c r="Y12" s="12" t="str">
        <v/>
      </c>
      <c r="Z12" s="12" t="str">
        <v/>
      </c>
      <c r="AA12" s="12" t="str">
        <v/>
      </c>
      <c r="AB12" s="12" t="str">
        <v/>
      </c>
      <c r="AC12" s="12" t="str">
        <v/>
      </c>
      <c r="AD12" s="12"/>
      <c r="AE12" s="12" t="str">
        <f t="array" ref="AE12:AP12">IF(MID($C12,2,1)="",IF(LEN($C12)=1,Start39,""),INDEX(Area39,MATCH(MID($C12,2,1),Char39,0),0))</f>
        <v/>
      </c>
      <c r="AF12" s="12" t="str">
        <v/>
      </c>
      <c r="AG12" s="12" t="str">
        <v/>
      </c>
      <c r="AH12" s="12" t="str">
        <v/>
      </c>
      <c r="AI12" s="12" t="str">
        <v/>
      </c>
      <c r="AJ12" s="12" t="str">
        <v/>
      </c>
      <c r="AK12" s="12" t="str">
        <v/>
      </c>
      <c r="AL12" s="12" t="str">
        <v/>
      </c>
      <c r="AM12" s="12" t="str">
        <v/>
      </c>
      <c r="AN12" s="12" t="str">
        <v/>
      </c>
      <c r="AO12" s="12" t="str">
        <v/>
      </c>
      <c r="AP12" s="12" t="str">
        <v/>
      </c>
      <c r="AQ12" s="12"/>
      <c r="AR12" s="12" t="str">
        <f t="array" ref="AR12:BC12">IF(MID($C12,3,1)="",IF(LEN($C12)=2,Start39,""),INDEX(Area39,MATCH(MID($C12,3,1),Char39,0),0))</f>
        <v/>
      </c>
      <c r="AS12" s="12" t="str">
        <v/>
      </c>
      <c r="AT12" s="12" t="str">
        <v/>
      </c>
      <c r="AU12" s="12" t="str">
        <v/>
      </c>
      <c r="AV12" s="12" t="str">
        <v/>
      </c>
      <c r="AW12" s="12" t="str">
        <v/>
      </c>
      <c r="AX12" s="12" t="str">
        <v/>
      </c>
      <c r="AY12" s="12" t="str">
        <v/>
      </c>
      <c r="AZ12" s="12" t="str">
        <v/>
      </c>
      <c r="BA12" s="12" t="str">
        <v/>
      </c>
      <c r="BB12" s="12" t="str">
        <v/>
      </c>
      <c r="BC12" s="12" t="str">
        <v/>
      </c>
      <c r="BD12" s="12"/>
      <c r="BE12" s="12" t="str">
        <f t="array" ref="BE12:BP12">IF(MID($C12,4,1)="",IF(LEN($C12)=3,Start39,""),INDEX(Area39,MATCH(MID($C12,4,1),Char39,0),0))</f>
        <v/>
      </c>
      <c r="BF12" s="12" t="str">
        <v/>
      </c>
      <c r="BG12" s="12" t="str">
        <v/>
      </c>
      <c r="BH12" s="12" t="str">
        <v/>
      </c>
      <c r="BI12" s="12" t="str">
        <v/>
      </c>
      <c r="BJ12" s="12" t="str">
        <v/>
      </c>
      <c r="BK12" s="12" t="str">
        <v/>
      </c>
      <c r="BL12" s="12" t="str">
        <v/>
      </c>
      <c r="BM12" s="12" t="str">
        <v/>
      </c>
      <c r="BN12" s="12" t="str">
        <v/>
      </c>
      <c r="BO12" s="12" t="str">
        <v/>
      </c>
      <c r="BP12" s="12" t="str">
        <v/>
      </c>
      <c r="BQ12" s="12"/>
      <c r="BR12" s="12" t="str">
        <f t="array" ref="BR12:CC12">IF(MID($C12,5,1)="",IF(LEN($C12)=4,Start39,""),INDEX(Area39,MATCH(MID($C12,5,1),Char39,0),0))</f>
        <v/>
      </c>
      <c r="BS12" s="12" t="str">
        <v/>
      </c>
      <c r="BT12" s="12" t="str">
        <v/>
      </c>
      <c r="BU12" s="12" t="str">
        <v/>
      </c>
      <c r="BV12" s="12" t="str">
        <v/>
      </c>
      <c r="BW12" s="12" t="str">
        <v/>
      </c>
      <c r="BX12" s="12" t="str">
        <v/>
      </c>
      <c r="BY12" s="12" t="str">
        <v/>
      </c>
      <c r="BZ12" s="12" t="str">
        <v/>
      </c>
      <c r="CA12" s="12" t="str">
        <v/>
      </c>
      <c r="CB12" s="12" t="str">
        <v/>
      </c>
      <c r="CC12" s="12" t="str">
        <v/>
      </c>
      <c r="CD12" s="12"/>
      <c r="CE12" s="12" t="str">
        <f t="array" ref="CE12:CP12">IF(MID($C12,6,1)="",IF(LEN($C12)=5,Start39,""),INDEX(Area39,MATCH(MID($C12,6,1),Char39,0),0))</f>
        <v/>
      </c>
      <c r="CF12" s="12" t="str">
        <v/>
      </c>
      <c r="CG12" s="12" t="str">
        <v/>
      </c>
      <c r="CH12" s="12" t="str">
        <v/>
      </c>
      <c r="CI12" s="12" t="str">
        <v/>
      </c>
      <c r="CJ12" s="12" t="str">
        <v/>
      </c>
      <c r="CK12" s="12" t="str">
        <v/>
      </c>
      <c r="CL12" s="12" t="str">
        <v/>
      </c>
      <c r="CM12" s="12" t="str">
        <v/>
      </c>
      <c r="CN12" s="12" t="str">
        <v/>
      </c>
      <c r="CO12" s="12" t="str">
        <v/>
      </c>
      <c r="CP12" s="12" t="str">
        <v/>
      </c>
      <c r="CQ12" s="12"/>
      <c r="CR12" s="12" t="str">
        <f t="array" ref="CR12:DC12">IF(MID($C12,7,1)="",IF(LEN($C12)=6,Start39,""),INDEX(Area39,MATCH(MID($C12,7,1),Char39,0),0))</f>
        <v/>
      </c>
      <c r="CS12" s="12" t="str">
        <v/>
      </c>
      <c r="CT12" s="12" t="str">
        <v/>
      </c>
      <c r="CU12" s="12" t="str">
        <v/>
      </c>
      <c r="CV12" s="12" t="str">
        <v/>
      </c>
      <c r="CW12" s="12" t="str">
        <v/>
      </c>
      <c r="CX12" s="12" t="str">
        <v/>
      </c>
      <c r="CY12" s="12" t="str">
        <v/>
      </c>
      <c r="CZ12" s="12" t="str">
        <v/>
      </c>
      <c r="DA12" s="12" t="str">
        <v/>
      </c>
      <c r="DB12" s="12" t="str">
        <v/>
      </c>
      <c r="DC12" s="12" t="str">
        <v/>
      </c>
      <c r="DD12" s="12"/>
      <c r="DE12" s="12" t="str">
        <f t="array" ref="DE12:DP12">IF(MID($C12,8,1)="",IF(LEN($C12)=7,Start39,""),INDEX(Area39,MATCH(MID($C12,8,1),Char39,0),0))</f>
        <v/>
      </c>
      <c r="DF12" s="12" t="str">
        <v/>
      </c>
      <c r="DG12" s="12" t="str">
        <v/>
      </c>
      <c r="DH12" s="12" t="str">
        <v/>
      </c>
      <c r="DI12" s="12" t="str">
        <v/>
      </c>
      <c r="DJ12" s="12" t="str">
        <v/>
      </c>
      <c r="DK12" s="12" t="str">
        <v/>
      </c>
      <c r="DL12" s="12" t="str">
        <v/>
      </c>
      <c r="DM12" s="12" t="str">
        <v/>
      </c>
      <c r="DN12" s="12" t="str">
        <v/>
      </c>
      <c r="DO12" s="12" t="str">
        <v/>
      </c>
      <c r="DP12" s="12" t="str">
        <v/>
      </c>
      <c r="DQ12" s="12"/>
      <c r="DR12" s="12" t="str">
        <f t="array" ref="DR12:EC12">IF(MID($C12,9,1)="",IF(LEN($C12)=8,Start39,""),INDEX(Area39,MATCH(MID($C12,9,1),Char39,0),0))</f>
        <v/>
      </c>
      <c r="DS12" s="12" t="str">
        <v/>
      </c>
      <c r="DT12" s="12" t="str">
        <v/>
      </c>
      <c r="DU12" s="12" t="str">
        <v/>
      </c>
      <c r="DV12" s="12" t="str">
        <v/>
      </c>
      <c r="DW12" s="12" t="str">
        <v/>
      </c>
      <c r="DX12" s="12" t="str">
        <v/>
      </c>
      <c r="DY12" s="12" t="str">
        <v/>
      </c>
      <c r="DZ12" s="12" t="str">
        <v/>
      </c>
      <c r="EA12" s="12" t="str">
        <v/>
      </c>
      <c r="EB12" s="12" t="str">
        <v/>
      </c>
      <c r="EC12" s="12" t="str">
        <v/>
      </c>
      <c r="ED12" s="12"/>
      <c r="EE12" s="12" t="str">
        <f t="array" ref="EE12:EP12">IF(MID($C12,10,1)="",IF(LEN($C12)=9,Start39,""),INDEX(Area39,MATCH(MID($C12,10,1),Char39,0),0))</f>
        <v/>
      </c>
      <c r="EF12" s="12" t="str">
        <v/>
      </c>
      <c r="EG12" s="12" t="str">
        <v/>
      </c>
      <c r="EH12" s="12" t="str">
        <v/>
      </c>
      <c r="EI12" s="12" t="str">
        <v/>
      </c>
      <c r="EJ12" s="12" t="str">
        <v/>
      </c>
      <c r="EK12" s="12" t="str">
        <v/>
      </c>
      <c r="EL12" s="12" t="str">
        <v/>
      </c>
      <c r="EM12" s="12" t="str">
        <v/>
      </c>
      <c r="EN12" s="12" t="str">
        <v/>
      </c>
      <c r="EO12" s="12" t="str">
        <v/>
      </c>
      <c r="EP12" s="12" t="str">
        <v/>
      </c>
      <c r="EQ12" s="12"/>
      <c r="ER12" s="12" t="str">
        <f t="array" ref="ER12:FC12">IF(MID($C12,11,1)="",IF(LEN($C12)=10,Start39,""),INDEX(Area39,MATCH(MID($C12,11,1),Char39,0),0))</f>
        <v/>
      </c>
      <c r="ES12" s="12" t="str">
        <v/>
      </c>
      <c r="ET12" s="12" t="str">
        <v/>
      </c>
      <c r="EU12" s="12" t="str">
        <v/>
      </c>
      <c r="EV12" s="12" t="str">
        <v/>
      </c>
      <c r="EW12" s="12" t="str">
        <v/>
      </c>
      <c r="EX12" s="12" t="str">
        <v/>
      </c>
      <c r="EY12" s="12" t="str">
        <v/>
      </c>
      <c r="EZ12" s="12" t="str">
        <v/>
      </c>
      <c r="FA12" s="12" t="str">
        <v/>
      </c>
      <c r="FB12" s="12" t="str">
        <v/>
      </c>
      <c r="FC12" s="12" t="str">
        <v/>
      </c>
      <c r="FD12" s="12"/>
      <c r="FE12" s="12" t="str">
        <f t="array" ref="FE12:FP12">IF(MID($C12,12,1)="",IF(LEN($C12)=11,Start39,""),INDEX(Area39,MATCH(MID($C12,12,1),Char39,0),0))</f>
        <v/>
      </c>
      <c r="FF12" s="12" t="str">
        <v/>
      </c>
      <c r="FG12" s="12" t="str">
        <v/>
      </c>
      <c r="FH12" s="12" t="str">
        <v/>
      </c>
      <c r="FI12" s="12" t="str">
        <v/>
      </c>
      <c r="FJ12" s="12" t="str">
        <v/>
      </c>
      <c r="FK12" s="12" t="str">
        <v/>
      </c>
      <c r="FL12" s="12" t="str">
        <v/>
      </c>
      <c r="FM12" s="12" t="str">
        <v/>
      </c>
      <c r="FN12" s="12" t="str">
        <v/>
      </c>
      <c r="FO12" s="12" t="str">
        <v/>
      </c>
      <c r="FP12" s="12" t="str">
        <v/>
      </c>
      <c r="FQ12" s="12"/>
      <c r="FR12" s="12" t="str">
        <f t="array" ref="FR12:GC12">IF(MID($C12,13,1)="",IF(LEN($C12)=12,Start39,""),INDEX(Area39,MATCH(MID($C12,13,1),Char39,0),0))</f>
        <v/>
      </c>
      <c r="FS12" s="12" t="str">
        <v/>
      </c>
      <c r="FT12" s="12" t="str">
        <v/>
      </c>
      <c r="FU12" s="12" t="str">
        <v/>
      </c>
      <c r="FV12" s="12" t="str">
        <v/>
      </c>
      <c r="FW12" s="12" t="str">
        <v/>
      </c>
      <c r="FX12" s="12" t="str">
        <v/>
      </c>
      <c r="FY12" s="12" t="str">
        <v/>
      </c>
      <c r="FZ12" s="12" t="str">
        <v/>
      </c>
      <c r="GA12" s="12" t="str">
        <v/>
      </c>
      <c r="GB12" s="12" t="str">
        <v/>
      </c>
      <c r="GC12" s="12" t="str">
        <v/>
      </c>
      <c r="GD12" s="12"/>
      <c r="GE12" s="12" t="str">
        <f t="array" ref="GE12:GP12">IF(MID($C12,14,1)="",IF(LEN($C12)=13,Start39,""),INDEX(Area39,MATCH(MID($C12,14,1),Char39,0),0))</f>
        <v/>
      </c>
      <c r="GF12" s="12" t="str">
        <v/>
      </c>
      <c r="GG12" s="12" t="str">
        <v/>
      </c>
      <c r="GH12" s="12" t="str">
        <v/>
      </c>
      <c r="GI12" s="12" t="str">
        <v/>
      </c>
      <c r="GJ12" s="12" t="str">
        <v/>
      </c>
      <c r="GK12" s="12" t="str">
        <v/>
      </c>
      <c r="GL12" s="12" t="str">
        <v/>
      </c>
      <c r="GM12" s="12" t="str">
        <v/>
      </c>
      <c r="GN12" s="12" t="str">
        <v/>
      </c>
      <c r="GO12" s="12" t="str">
        <v/>
      </c>
      <c r="GP12" s="12" t="str">
        <v/>
      </c>
      <c r="GQ12" s="12"/>
      <c r="GR12" s="12" t="str">
        <f t="array" ref="GR12:HC12">IF(MID($C12,15,1)="",IF(LEN($C12)=14,Start39,""),INDEX(Area39,MATCH(MID($C12,15,1),Char39,0),0))</f>
        <v/>
      </c>
      <c r="GS12" s="12" t="str">
        <v/>
      </c>
      <c r="GT12" s="12" t="str">
        <v/>
      </c>
      <c r="GU12" s="12" t="str">
        <v/>
      </c>
      <c r="GV12" s="12" t="str">
        <v/>
      </c>
      <c r="GW12" s="12" t="str">
        <v/>
      </c>
      <c r="GX12" s="12" t="str">
        <v/>
      </c>
      <c r="GY12" s="12" t="str">
        <v/>
      </c>
      <c r="GZ12" s="12" t="str">
        <v/>
      </c>
      <c r="HA12" s="12" t="str">
        <v/>
      </c>
      <c r="HB12" s="12" t="str">
        <v/>
      </c>
      <c r="HC12" s="12" t="str">
        <v/>
      </c>
      <c r="HD12" s="12"/>
      <c r="HE12" s="12" t="str">
        <f t="array" ref="HE12:HP12">IF(MID($C12,16,1)="",IF(LEN($C12)=15,Start39,""),INDEX(Area39,MATCH(MID($C12,16,1),Char39,0),0))</f>
        <v/>
      </c>
      <c r="HF12" s="12" t="str">
        <v/>
      </c>
      <c r="HG12" s="12" t="str">
        <v/>
      </c>
      <c r="HH12" s="12" t="str">
        <v/>
      </c>
      <c r="HI12" s="12" t="str">
        <v/>
      </c>
      <c r="HJ12" s="12" t="str">
        <v/>
      </c>
      <c r="HK12" s="12" t="str">
        <v/>
      </c>
      <c r="HL12" s="12" t="str">
        <v/>
      </c>
      <c r="HM12" s="12" t="str">
        <v/>
      </c>
      <c r="HN12" s="12" t="str">
        <v/>
      </c>
      <c r="HO12" s="12" t="str">
        <v/>
      </c>
      <c r="HP12" s="12" t="str">
        <v/>
      </c>
      <c r="HQ12" s="12"/>
      <c r="HR12" s="12" t="str">
        <f t="array" ref="HR12:IC12">IF(MID($C12,17,1)="",IF(LEN($C12)=16,Start39,""),INDEX(Area39,MATCH(MID($C12,17,1),Char39,0),0))</f>
        <v/>
      </c>
      <c r="HS12" s="12" t="str">
        <v/>
      </c>
      <c r="HT12" s="12" t="str">
        <v/>
      </c>
      <c r="HU12" s="12" t="str">
        <v/>
      </c>
      <c r="HV12" s="12" t="str">
        <v/>
      </c>
      <c r="HW12" s="12" t="str">
        <v/>
      </c>
      <c r="HX12" s="12" t="str">
        <v/>
      </c>
      <c r="HY12" s="12" t="str">
        <v/>
      </c>
      <c r="HZ12" s="12" t="str">
        <v/>
      </c>
      <c r="IA12" s="12" t="str">
        <v/>
      </c>
      <c r="IB12" s="12" t="str">
        <v/>
      </c>
      <c r="IC12" s="12" t="str">
        <v/>
      </c>
      <c r="ID12" s="12"/>
      <c r="IE12" s="12" t="str">
        <f t="array" ref="IE12:IP12">IF(MID($C12,18,1)="",IF(LEN($C12)=17,Start39,""),INDEX(Area39,MATCH(MID($C12,18,1),Char39,0),0))</f>
        <v/>
      </c>
      <c r="IF12" s="12" t="str">
        <v/>
      </c>
      <c r="IG12" s="12" t="str">
        <v/>
      </c>
      <c r="IH12" s="12" t="str">
        <v/>
      </c>
      <c r="II12" s="12" t="str">
        <v/>
      </c>
      <c r="IJ12" s="12" t="str">
        <v/>
      </c>
      <c r="IK12" s="12" t="str">
        <v/>
      </c>
      <c r="IL12" s="12" t="str">
        <v/>
      </c>
      <c r="IM12" s="12" t="str">
        <v/>
      </c>
      <c r="IN12" s="12" t="str">
        <v/>
      </c>
      <c r="IO12" s="12" t="str">
        <v/>
      </c>
      <c r="IP12" s="12" t="str">
        <v/>
      </c>
      <c r="IQ12" s="12"/>
      <c r="IR12" s="12" t="str">
        <f t="array" ref="IR12:JC12">IF(MID($C12,19,1)="",IF(LEN($C12)=18,Start39,""),INDEX(Area39,MATCH(MID($C12,19,1),Char39,0),0))</f>
        <v/>
      </c>
      <c r="IS12" s="12" t="str">
        <v/>
      </c>
      <c r="IT12" s="12" t="str">
        <v/>
      </c>
      <c r="IU12" s="12" t="str">
        <v/>
      </c>
      <c r="IV12" s="12" t="str">
        <v/>
      </c>
      <c r="IW12" s="12" t="str">
        <v/>
      </c>
      <c r="IX12" s="12" t="str">
        <v/>
      </c>
      <c r="IY12" s="12" t="str">
        <v/>
      </c>
      <c r="IZ12" s="12" t="str">
        <v/>
      </c>
      <c r="JA12" s="12" t="str">
        <v/>
      </c>
      <c r="JB12" s="12" t="str">
        <v/>
      </c>
      <c r="JC12" s="12" t="str">
        <v/>
      </c>
      <c r="JD12" s="12"/>
      <c r="JE12" s="12" t="str">
        <f t="array" ref="JE12:JP12">IF(MID($C12,20,1)="",IF(LEN($C12)=19,Start39,""),INDEX(Area39,MATCH(MID($C12,20,1),Char39,0),0))</f>
        <v/>
      </c>
      <c r="JF12" s="12" t="str">
        <v/>
      </c>
      <c r="JG12" s="12" t="str">
        <v/>
      </c>
      <c r="JH12" s="12" t="str">
        <v/>
      </c>
      <c r="JI12" s="12" t="str">
        <v/>
      </c>
      <c r="JJ12" s="12" t="str">
        <v/>
      </c>
      <c r="JK12" s="12" t="str">
        <v/>
      </c>
      <c r="JL12" s="12" t="str">
        <v/>
      </c>
      <c r="JM12" s="12" t="str">
        <v/>
      </c>
      <c r="JN12" s="12" t="str">
        <v/>
      </c>
      <c r="JO12" s="12" t="str">
        <v/>
      </c>
      <c r="JP12" s="12" t="str">
        <v/>
      </c>
      <c r="JQ12" s="12"/>
      <c r="JR12" s="30" t="str">
        <f t="array" ref="JR12:KC12">IF(LEN(C12)=20,Start39,"")</f>
        <v/>
      </c>
      <c r="JS12" s="30" t="str">
        <v/>
      </c>
      <c r="JT12" s="12" t="str">
        <v/>
      </c>
      <c r="JU12" s="12" t="str">
        <v/>
      </c>
      <c r="JV12" s="12" t="str">
        <v/>
      </c>
      <c r="JW12" s="12" t="str">
        <v/>
      </c>
      <c r="JX12" s="12" t="str">
        <v/>
      </c>
      <c r="JY12" s="12" t="str">
        <v/>
      </c>
      <c r="JZ12" s="12" t="str">
        <v/>
      </c>
      <c r="KA12" s="12" t="str">
        <v/>
      </c>
      <c r="KB12" s="12" t="str">
        <v/>
      </c>
      <c r="KC12" s="12" t="str">
        <v/>
      </c>
      <c r="KD12" s="26"/>
    </row>
    <row r="13" spans="1:297">
      <c r="A13" s="43"/>
      <c r="B13" s="40"/>
      <c r="C13" s="40"/>
      <c r="D13" s="34"/>
      <c r="E13" s="38" t="str">
        <f>IF(C12="","",C12)</f>
        <v/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  <c r="IL13" s="38"/>
      <c r="IM13" s="38"/>
      <c r="IN13" s="38"/>
      <c r="IO13" s="38"/>
      <c r="IP13" s="38"/>
      <c r="IQ13" s="38"/>
      <c r="IR13" s="38"/>
      <c r="IS13" s="38"/>
      <c r="IT13" s="38"/>
      <c r="IU13" s="38"/>
      <c r="IV13" s="38"/>
      <c r="IW13" s="38"/>
      <c r="IX13" s="38"/>
      <c r="IY13" s="38"/>
      <c r="IZ13" s="38"/>
      <c r="JA13" s="38"/>
      <c r="JB13" s="38"/>
      <c r="JC13" s="38"/>
      <c r="JD13" s="38"/>
      <c r="JE13" s="38"/>
      <c r="JF13" s="38"/>
      <c r="JG13" s="38"/>
      <c r="JH13" s="38"/>
      <c r="JI13" s="38"/>
      <c r="JJ13" s="38"/>
      <c r="JK13" s="38"/>
      <c r="JL13" s="38"/>
      <c r="JM13" s="38"/>
      <c r="JN13" s="38"/>
      <c r="JO13" s="38"/>
      <c r="JP13" s="38"/>
      <c r="JQ13" s="38"/>
      <c r="JR13" s="38"/>
      <c r="JS13" s="38"/>
      <c r="JT13" s="38"/>
      <c r="JU13" s="38"/>
      <c r="JV13" s="38"/>
      <c r="JW13" s="38"/>
      <c r="JX13" s="38"/>
      <c r="JY13" s="38"/>
      <c r="JZ13" s="38"/>
      <c r="KA13" s="38"/>
      <c r="KB13" s="38"/>
      <c r="KC13" s="38"/>
      <c r="KD13" s="35"/>
    </row>
    <row r="14" spans="1:297">
      <c r="A14" s="43"/>
      <c r="B14" s="41"/>
      <c r="C14" s="41"/>
      <c r="D14" s="36"/>
      <c r="E14" s="38" t="str">
        <f>IF(B12="","",B12)</f>
        <v/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  <c r="IU14" s="38"/>
      <c r="IV14" s="38"/>
      <c r="IW14" s="38"/>
      <c r="IX14" s="38"/>
      <c r="IY14" s="38"/>
      <c r="IZ14" s="38"/>
      <c r="JA14" s="38"/>
      <c r="JB14" s="38"/>
      <c r="JC14" s="38"/>
      <c r="JD14" s="38"/>
      <c r="JE14" s="38"/>
      <c r="JF14" s="38"/>
      <c r="JG14" s="38"/>
      <c r="JH14" s="38"/>
      <c r="JI14" s="38"/>
      <c r="JJ14" s="38"/>
      <c r="JK14" s="38"/>
      <c r="JL14" s="38"/>
      <c r="JM14" s="38"/>
      <c r="JN14" s="38"/>
      <c r="JO14" s="38"/>
      <c r="JP14" s="38"/>
      <c r="JQ14" s="38"/>
      <c r="JR14" s="38"/>
      <c r="JS14" s="38"/>
      <c r="JT14" s="38"/>
      <c r="JU14" s="38"/>
      <c r="JV14" s="38"/>
      <c r="JW14" s="38"/>
      <c r="JX14" s="38"/>
      <c r="JY14" s="38"/>
      <c r="JZ14" s="38"/>
      <c r="KA14" s="38"/>
      <c r="KB14" s="38"/>
      <c r="KC14" s="38"/>
      <c r="KD14" s="37"/>
    </row>
    <row r="15" spans="1:297" ht="54.75" customHeight="1">
      <c r="A15" s="42">
        <v>5</v>
      </c>
      <c r="B15" s="39"/>
      <c r="C15" s="39"/>
      <c r="D15" s="13"/>
      <c r="E15" s="12" t="str">
        <f t="array" ref="E15:P15">IF($C15="","",Start39)</f>
        <v/>
      </c>
      <c r="F15" s="12" t="str">
        <v/>
      </c>
      <c r="G15" s="12" t="str">
        <v/>
      </c>
      <c r="H15" s="12" t="str">
        <v/>
      </c>
      <c r="I15" s="12" t="str">
        <v/>
      </c>
      <c r="J15" s="12" t="str">
        <v/>
      </c>
      <c r="K15" s="12" t="str">
        <v/>
      </c>
      <c r="L15" s="12" t="str">
        <v/>
      </c>
      <c r="M15" s="12" t="str">
        <v/>
      </c>
      <c r="N15" s="12" t="str">
        <v/>
      </c>
      <c r="O15" s="12" t="str">
        <v/>
      </c>
      <c r="P15" s="12" t="str">
        <v/>
      </c>
      <c r="Q15" s="12"/>
      <c r="R15" s="12" t="str">
        <f t="array" ref="R15:AC15">IF(MID($C15,1,1)="","",INDEX(Area39,MATCH(MID($C15,1,1),Char39,0),0))</f>
        <v/>
      </c>
      <c r="S15" s="12" t="str">
        <v/>
      </c>
      <c r="T15" s="12" t="str">
        <v/>
      </c>
      <c r="U15" s="12" t="str">
        <v/>
      </c>
      <c r="V15" s="12" t="str">
        <v/>
      </c>
      <c r="W15" s="12" t="str">
        <v/>
      </c>
      <c r="X15" s="12" t="str">
        <v/>
      </c>
      <c r="Y15" s="12" t="str">
        <v/>
      </c>
      <c r="Z15" s="12" t="str">
        <v/>
      </c>
      <c r="AA15" s="12" t="str">
        <v/>
      </c>
      <c r="AB15" s="12" t="str">
        <v/>
      </c>
      <c r="AC15" s="12" t="str">
        <v/>
      </c>
      <c r="AD15" s="12"/>
      <c r="AE15" s="12" t="str">
        <f t="array" ref="AE15:AP15">IF(MID($C15,2,1)="",IF(LEN($C15)=1,Start39,""),INDEX(Area39,MATCH(MID($C15,2,1),Char39,0),0))</f>
        <v/>
      </c>
      <c r="AF15" s="12" t="str">
        <v/>
      </c>
      <c r="AG15" s="12" t="str">
        <v/>
      </c>
      <c r="AH15" s="12" t="str">
        <v/>
      </c>
      <c r="AI15" s="12" t="str">
        <v/>
      </c>
      <c r="AJ15" s="12" t="str">
        <v/>
      </c>
      <c r="AK15" s="12" t="str">
        <v/>
      </c>
      <c r="AL15" s="12" t="str">
        <v/>
      </c>
      <c r="AM15" s="12" t="str">
        <v/>
      </c>
      <c r="AN15" s="12" t="str">
        <v/>
      </c>
      <c r="AO15" s="12" t="str">
        <v/>
      </c>
      <c r="AP15" s="12" t="str">
        <v/>
      </c>
      <c r="AQ15" s="12"/>
      <c r="AR15" s="12" t="str">
        <f t="array" ref="AR15:BC15">IF(MID($C15,3,1)="",IF(LEN($C15)=2,Start39,""),INDEX(Area39,MATCH(MID($C15,3,1),Char39,0),0))</f>
        <v/>
      </c>
      <c r="AS15" s="12" t="str">
        <v/>
      </c>
      <c r="AT15" s="12" t="str">
        <v/>
      </c>
      <c r="AU15" s="12" t="str">
        <v/>
      </c>
      <c r="AV15" s="12" t="str">
        <v/>
      </c>
      <c r="AW15" s="12" t="str">
        <v/>
      </c>
      <c r="AX15" s="12" t="str">
        <v/>
      </c>
      <c r="AY15" s="12" t="str">
        <v/>
      </c>
      <c r="AZ15" s="12" t="str">
        <v/>
      </c>
      <c r="BA15" s="12" t="str">
        <v/>
      </c>
      <c r="BB15" s="12" t="str">
        <v/>
      </c>
      <c r="BC15" s="12" t="str">
        <v/>
      </c>
      <c r="BD15" s="12"/>
      <c r="BE15" s="12" t="str">
        <f t="array" ref="BE15:BP15">IF(MID($C15,4,1)="",IF(LEN($C15)=3,Start39,""),INDEX(Area39,MATCH(MID($C15,4,1),Char39,0),0))</f>
        <v/>
      </c>
      <c r="BF15" s="12" t="str">
        <v/>
      </c>
      <c r="BG15" s="12" t="str">
        <v/>
      </c>
      <c r="BH15" s="12" t="str">
        <v/>
      </c>
      <c r="BI15" s="12" t="str">
        <v/>
      </c>
      <c r="BJ15" s="12" t="str">
        <v/>
      </c>
      <c r="BK15" s="12" t="str">
        <v/>
      </c>
      <c r="BL15" s="12" t="str">
        <v/>
      </c>
      <c r="BM15" s="12" t="str">
        <v/>
      </c>
      <c r="BN15" s="12" t="str">
        <v/>
      </c>
      <c r="BO15" s="12" t="str">
        <v/>
      </c>
      <c r="BP15" s="12" t="str">
        <v/>
      </c>
      <c r="BQ15" s="12"/>
      <c r="BR15" s="12" t="str">
        <f t="array" ref="BR15:CC15">IF(MID($C15,5,1)="",IF(LEN($C15)=4,Start39,""),INDEX(Area39,MATCH(MID($C15,5,1),Char39,0),0))</f>
        <v/>
      </c>
      <c r="BS15" s="12" t="str">
        <v/>
      </c>
      <c r="BT15" s="12" t="str">
        <v/>
      </c>
      <c r="BU15" s="12" t="str">
        <v/>
      </c>
      <c r="BV15" s="12" t="str">
        <v/>
      </c>
      <c r="BW15" s="12" t="str">
        <v/>
      </c>
      <c r="BX15" s="12" t="str">
        <v/>
      </c>
      <c r="BY15" s="12" t="str">
        <v/>
      </c>
      <c r="BZ15" s="12" t="str">
        <v/>
      </c>
      <c r="CA15" s="12" t="str">
        <v/>
      </c>
      <c r="CB15" s="12" t="str">
        <v/>
      </c>
      <c r="CC15" s="12" t="str">
        <v/>
      </c>
      <c r="CD15" s="12"/>
      <c r="CE15" s="12" t="str">
        <f t="array" ref="CE15:CP15">IF(MID($C15,6,1)="",IF(LEN($C15)=5,Start39,""),INDEX(Area39,MATCH(MID($C15,6,1),Char39,0),0))</f>
        <v/>
      </c>
      <c r="CF15" s="12" t="str">
        <v/>
      </c>
      <c r="CG15" s="12" t="str">
        <v/>
      </c>
      <c r="CH15" s="12" t="str">
        <v/>
      </c>
      <c r="CI15" s="12" t="str">
        <v/>
      </c>
      <c r="CJ15" s="12" t="str">
        <v/>
      </c>
      <c r="CK15" s="12" t="str">
        <v/>
      </c>
      <c r="CL15" s="12" t="str">
        <v/>
      </c>
      <c r="CM15" s="12" t="str">
        <v/>
      </c>
      <c r="CN15" s="12" t="str">
        <v/>
      </c>
      <c r="CO15" s="12" t="str">
        <v/>
      </c>
      <c r="CP15" s="12" t="str">
        <v/>
      </c>
      <c r="CQ15" s="12"/>
      <c r="CR15" s="12" t="str">
        <f t="array" ref="CR15:DC15">IF(MID($C15,7,1)="",IF(LEN($C15)=6,Start39,""),INDEX(Area39,MATCH(MID($C15,7,1),Char39,0),0))</f>
        <v/>
      </c>
      <c r="CS15" s="12" t="str">
        <v/>
      </c>
      <c r="CT15" s="12" t="str">
        <v/>
      </c>
      <c r="CU15" s="12" t="str">
        <v/>
      </c>
      <c r="CV15" s="12" t="str">
        <v/>
      </c>
      <c r="CW15" s="12" t="str">
        <v/>
      </c>
      <c r="CX15" s="12" t="str">
        <v/>
      </c>
      <c r="CY15" s="12" t="str">
        <v/>
      </c>
      <c r="CZ15" s="12" t="str">
        <v/>
      </c>
      <c r="DA15" s="12" t="str">
        <v/>
      </c>
      <c r="DB15" s="12" t="str">
        <v/>
      </c>
      <c r="DC15" s="12" t="str">
        <v/>
      </c>
      <c r="DD15" s="12"/>
      <c r="DE15" s="12" t="str">
        <f t="array" ref="DE15:DP15">IF(MID($C15,8,1)="",IF(LEN($C15)=7,Start39,""),INDEX(Area39,MATCH(MID($C15,8,1),Char39,0),0))</f>
        <v/>
      </c>
      <c r="DF15" s="12" t="str">
        <v/>
      </c>
      <c r="DG15" s="12" t="str">
        <v/>
      </c>
      <c r="DH15" s="12" t="str">
        <v/>
      </c>
      <c r="DI15" s="12" t="str">
        <v/>
      </c>
      <c r="DJ15" s="12" t="str">
        <v/>
      </c>
      <c r="DK15" s="12" t="str">
        <v/>
      </c>
      <c r="DL15" s="12" t="str">
        <v/>
      </c>
      <c r="DM15" s="12" t="str">
        <v/>
      </c>
      <c r="DN15" s="12" t="str">
        <v/>
      </c>
      <c r="DO15" s="12" t="str">
        <v/>
      </c>
      <c r="DP15" s="12" t="str">
        <v/>
      </c>
      <c r="DQ15" s="12"/>
      <c r="DR15" s="12" t="str">
        <f t="array" ref="DR15:EC15">IF(MID($C15,9,1)="",IF(LEN($C15)=8,Start39,""),INDEX(Area39,MATCH(MID($C15,9,1),Char39,0),0))</f>
        <v/>
      </c>
      <c r="DS15" s="12" t="str">
        <v/>
      </c>
      <c r="DT15" s="12" t="str">
        <v/>
      </c>
      <c r="DU15" s="12" t="str">
        <v/>
      </c>
      <c r="DV15" s="12" t="str">
        <v/>
      </c>
      <c r="DW15" s="12" t="str">
        <v/>
      </c>
      <c r="DX15" s="12" t="str">
        <v/>
      </c>
      <c r="DY15" s="12" t="str">
        <v/>
      </c>
      <c r="DZ15" s="12" t="str">
        <v/>
      </c>
      <c r="EA15" s="12" t="str">
        <v/>
      </c>
      <c r="EB15" s="12" t="str">
        <v/>
      </c>
      <c r="EC15" s="12" t="str">
        <v/>
      </c>
      <c r="ED15" s="12"/>
      <c r="EE15" s="12" t="str">
        <f t="array" ref="EE15:EP15">IF(MID($C15,10,1)="",IF(LEN($C15)=9,Start39,""),INDEX(Area39,MATCH(MID($C15,10,1),Char39,0),0))</f>
        <v/>
      </c>
      <c r="EF15" s="12" t="str">
        <v/>
      </c>
      <c r="EG15" s="12" t="str">
        <v/>
      </c>
      <c r="EH15" s="12" t="str">
        <v/>
      </c>
      <c r="EI15" s="12" t="str">
        <v/>
      </c>
      <c r="EJ15" s="12" t="str">
        <v/>
      </c>
      <c r="EK15" s="12" t="str">
        <v/>
      </c>
      <c r="EL15" s="12" t="str">
        <v/>
      </c>
      <c r="EM15" s="12" t="str">
        <v/>
      </c>
      <c r="EN15" s="12" t="str">
        <v/>
      </c>
      <c r="EO15" s="12" t="str">
        <v/>
      </c>
      <c r="EP15" s="12" t="str">
        <v/>
      </c>
      <c r="EQ15" s="12"/>
      <c r="ER15" s="12" t="str">
        <f t="array" ref="ER15:FC15">IF(MID($C15,11,1)="",IF(LEN($C15)=10,Start39,""),INDEX(Area39,MATCH(MID($C15,11,1),Char39,0),0))</f>
        <v/>
      </c>
      <c r="ES15" s="12" t="str">
        <v/>
      </c>
      <c r="ET15" s="12" t="str">
        <v/>
      </c>
      <c r="EU15" s="12" t="str">
        <v/>
      </c>
      <c r="EV15" s="12" t="str">
        <v/>
      </c>
      <c r="EW15" s="12" t="str">
        <v/>
      </c>
      <c r="EX15" s="12" t="str">
        <v/>
      </c>
      <c r="EY15" s="12" t="str">
        <v/>
      </c>
      <c r="EZ15" s="12" t="str">
        <v/>
      </c>
      <c r="FA15" s="12" t="str">
        <v/>
      </c>
      <c r="FB15" s="12" t="str">
        <v/>
      </c>
      <c r="FC15" s="12" t="str">
        <v/>
      </c>
      <c r="FD15" s="12"/>
      <c r="FE15" s="12" t="str">
        <f t="array" ref="FE15:FP15">IF(MID($C15,12,1)="",IF(LEN($C15)=11,Start39,""),INDEX(Area39,MATCH(MID($C15,12,1),Char39,0),0))</f>
        <v/>
      </c>
      <c r="FF15" s="12" t="str">
        <v/>
      </c>
      <c r="FG15" s="12" t="str">
        <v/>
      </c>
      <c r="FH15" s="12" t="str">
        <v/>
      </c>
      <c r="FI15" s="12" t="str">
        <v/>
      </c>
      <c r="FJ15" s="12" t="str">
        <v/>
      </c>
      <c r="FK15" s="12" t="str">
        <v/>
      </c>
      <c r="FL15" s="12" t="str">
        <v/>
      </c>
      <c r="FM15" s="12" t="str">
        <v/>
      </c>
      <c r="FN15" s="12" t="str">
        <v/>
      </c>
      <c r="FO15" s="12" t="str">
        <v/>
      </c>
      <c r="FP15" s="12" t="str">
        <v/>
      </c>
      <c r="FQ15" s="12"/>
      <c r="FR15" s="12" t="str">
        <f t="array" ref="FR15:GC15">IF(MID($C15,13,1)="",IF(LEN($C15)=12,Start39,""),INDEX(Area39,MATCH(MID($C15,13,1),Char39,0),0))</f>
        <v/>
      </c>
      <c r="FS15" s="12" t="str">
        <v/>
      </c>
      <c r="FT15" s="12" t="str">
        <v/>
      </c>
      <c r="FU15" s="12" t="str">
        <v/>
      </c>
      <c r="FV15" s="12" t="str">
        <v/>
      </c>
      <c r="FW15" s="12" t="str">
        <v/>
      </c>
      <c r="FX15" s="12" t="str">
        <v/>
      </c>
      <c r="FY15" s="12" t="str">
        <v/>
      </c>
      <c r="FZ15" s="12" t="str">
        <v/>
      </c>
      <c r="GA15" s="12" t="str">
        <v/>
      </c>
      <c r="GB15" s="12" t="str">
        <v/>
      </c>
      <c r="GC15" s="12" t="str">
        <v/>
      </c>
      <c r="GD15" s="12"/>
      <c r="GE15" s="12" t="str">
        <f t="array" ref="GE15:GP15">IF(MID($C15,14,1)="",IF(LEN($C15)=13,Start39,""),INDEX(Area39,MATCH(MID($C15,14,1),Char39,0),0))</f>
        <v/>
      </c>
      <c r="GF15" s="12" t="str">
        <v/>
      </c>
      <c r="GG15" s="12" t="str">
        <v/>
      </c>
      <c r="GH15" s="12" t="str">
        <v/>
      </c>
      <c r="GI15" s="12" t="str">
        <v/>
      </c>
      <c r="GJ15" s="12" t="str">
        <v/>
      </c>
      <c r="GK15" s="12" t="str">
        <v/>
      </c>
      <c r="GL15" s="12" t="str">
        <v/>
      </c>
      <c r="GM15" s="12" t="str">
        <v/>
      </c>
      <c r="GN15" s="12" t="str">
        <v/>
      </c>
      <c r="GO15" s="12" t="str">
        <v/>
      </c>
      <c r="GP15" s="12" t="str">
        <v/>
      </c>
      <c r="GQ15" s="12"/>
      <c r="GR15" s="12" t="str">
        <f t="array" ref="GR15:HC15">IF(MID($C15,15,1)="",IF(LEN($C15)=14,Start39,""),INDEX(Area39,MATCH(MID($C15,15,1),Char39,0),0))</f>
        <v/>
      </c>
      <c r="GS15" s="12" t="str">
        <v/>
      </c>
      <c r="GT15" s="12" t="str">
        <v/>
      </c>
      <c r="GU15" s="12" t="str">
        <v/>
      </c>
      <c r="GV15" s="12" t="str">
        <v/>
      </c>
      <c r="GW15" s="12" t="str">
        <v/>
      </c>
      <c r="GX15" s="12" t="str">
        <v/>
      </c>
      <c r="GY15" s="12" t="str">
        <v/>
      </c>
      <c r="GZ15" s="12" t="str">
        <v/>
      </c>
      <c r="HA15" s="12" t="str">
        <v/>
      </c>
      <c r="HB15" s="12" t="str">
        <v/>
      </c>
      <c r="HC15" s="12" t="str">
        <v/>
      </c>
      <c r="HD15" s="12"/>
      <c r="HE15" s="12" t="str">
        <f t="array" ref="HE15:HP15">IF(MID($C15,16,1)="",IF(LEN($C15)=15,Start39,""),INDEX(Area39,MATCH(MID($C15,16,1),Char39,0),0))</f>
        <v/>
      </c>
      <c r="HF15" s="12" t="str">
        <v/>
      </c>
      <c r="HG15" s="12" t="str">
        <v/>
      </c>
      <c r="HH15" s="12" t="str">
        <v/>
      </c>
      <c r="HI15" s="12" t="str">
        <v/>
      </c>
      <c r="HJ15" s="12" t="str">
        <v/>
      </c>
      <c r="HK15" s="12" t="str">
        <v/>
      </c>
      <c r="HL15" s="12" t="str">
        <v/>
      </c>
      <c r="HM15" s="12" t="str">
        <v/>
      </c>
      <c r="HN15" s="12" t="str">
        <v/>
      </c>
      <c r="HO15" s="12" t="str">
        <v/>
      </c>
      <c r="HP15" s="12" t="str">
        <v/>
      </c>
      <c r="HQ15" s="12"/>
      <c r="HR15" s="12" t="str">
        <f t="array" ref="HR15:IC15">IF(MID($C15,17,1)="",IF(LEN($C15)=16,Start39,""),INDEX(Area39,MATCH(MID($C15,17,1),Char39,0),0))</f>
        <v/>
      </c>
      <c r="HS15" s="12" t="str">
        <v/>
      </c>
      <c r="HT15" s="12" t="str">
        <v/>
      </c>
      <c r="HU15" s="12" t="str">
        <v/>
      </c>
      <c r="HV15" s="12" t="str">
        <v/>
      </c>
      <c r="HW15" s="12" t="str">
        <v/>
      </c>
      <c r="HX15" s="12" t="str">
        <v/>
      </c>
      <c r="HY15" s="12" t="str">
        <v/>
      </c>
      <c r="HZ15" s="12" t="str">
        <v/>
      </c>
      <c r="IA15" s="12" t="str">
        <v/>
      </c>
      <c r="IB15" s="12" t="str">
        <v/>
      </c>
      <c r="IC15" s="12" t="str">
        <v/>
      </c>
      <c r="ID15" s="12"/>
      <c r="IE15" s="12" t="str">
        <f t="array" ref="IE15:IP15">IF(MID($C15,18,1)="",IF(LEN($C15)=17,Start39,""),INDEX(Area39,MATCH(MID($C15,18,1),Char39,0),0))</f>
        <v/>
      </c>
      <c r="IF15" s="12" t="str">
        <v/>
      </c>
      <c r="IG15" s="12" t="str">
        <v/>
      </c>
      <c r="IH15" s="12" t="str">
        <v/>
      </c>
      <c r="II15" s="12" t="str">
        <v/>
      </c>
      <c r="IJ15" s="12" t="str">
        <v/>
      </c>
      <c r="IK15" s="12" t="str">
        <v/>
      </c>
      <c r="IL15" s="12" t="str">
        <v/>
      </c>
      <c r="IM15" s="12" t="str">
        <v/>
      </c>
      <c r="IN15" s="12" t="str">
        <v/>
      </c>
      <c r="IO15" s="12" t="str">
        <v/>
      </c>
      <c r="IP15" s="12" t="str">
        <v/>
      </c>
      <c r="IQ15" s="12"/>
      <c r="IR15" s="12" t="str">
        <f t="array" ref="IR15:JC15">IF(MID($C15,19,1)="",IF(LEN($C15)=18,Start39,""),INDEX(Area39,MATCH(MID($C15,19,1),Char39,0),0))</f>
        <v/>
      </c>
      <c r="IS15" s="12" t="str">
        <v/>
      </c>
      <c r="IT15" s="12" t="str">
        <v/>
      </c>
      <c r="IU15" s="12" t="str">
        <v/>
      </c>
      <c r="IV15" s="12" t="str">
        <v/>
      </c>
      <c r="IW15" s="12" t="str">
        <v/>
      </c>
      <c r="IX15" s="12" t="str">
        <v/>
      </c>
      <c r="IY15" s="12" t="str">
        <v/>
      </c>
      <c r="IZ15" s="12" t="str">
        <v/>
      </c>
      <c r="JA15" s="12" t="str">
        <v/>
      </c>
      <c r="JB15" s="12" t="str">
        <v/>
      </c>
      <c r="JC15" s="12" t="str">
        <v/>
      </c>
      <c r="JD15" s="12"/>
      <c r="JE15" s="12" t="str">
        <f t="array" ref="JE15:JP15">IF(MID($C15,20,1)="",IF(LEN($C15)=19,Start39,""),INDEX(Area39,MATCH(MID($C15,20,1),Char39,0),0))</f>
        <v/>
      </c>
      <c r="JF15" s="12" t="str">
        <v/>
      </c>
      <c r="JG15" s="12" t="str">
        <v/>
      </c>
      <c r="JH15" s="12" t="str">
        <v/>
      </c>
      <c r="JI15" s="12" t="str">
        <v/>
      </c>
      <c r="JJ15" s="12" t="str">
        <v/>
      </c>
      <c r="JK15" s="12" t="str">
        <v/>
      </c>
      <c r="JL15" s="12" t="str">
        <v/>
      </c>
      <c r="JM15" s="12" t="str">
        <v/>
      </c>
      <c r="JN15" s="12" t="str">
        <v/>
      </c>
      <c r="JO15" s="12" t="str">
        <v/>
      </c>
      <c r="JP15" s="12" t="str">
        <v/>
      </c>
      <c r="JQ15" s="12"/>
      <c r="JR15" s="30" t="str">
        <f t="array" ref="JR15:KC15">IF(LEN(C15)=20,Start39,"")</f>
        <v/>
      </c>
      <c r="JS15" s="30" t="str">
        <v/>
      </c>
      <c r="JT15" s="12" t="str">
        <v/>
      </c>
      <c r="JU15" s="12" t="str">
        <v/>
      </c>
      <c r="JV15" s="12" t="str">
        <v/>
      </c>
      <c r="JW15" s="12" t="str">
        <v/>
      </c>
      <c r="JX15" s="12" t="str">
        <v/>
      </c>
      <c r="JY15" s="12" t="str">
        <v/>
      </c>
      <c r="JZ15" s="12" t="str">
        <v/>
      </c>
      <c r="KA15" s="12" t="str">
        <v/>
      </c>
      <c r="KB15" s="12" t="str">
        <v/>
      </c>
      <c r="KC15" s="12" t="str">
        <v/>
      </c>
      <c r="KD15" s="26"/>
    </row>
    <row r="16" spans="1:297">
      <c r="A16" s="43"/>
      <c r="B16" s="40"/>
      <c r="C16" s="40"/>
      <c r="D16" s="34"/>
      <c r="E16" s="38" t="str">
        <f>IF(C15="","",C15)</f>
        <v/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  <c r="IU16" s="38"/>
      <c r="IV16" s="38"/>
      <c r="IW16" s="38"/>
      <c r="IX16" s="38"/>
      <c r="IY16" s="38"/>
      <c r="IZ16" s="38"/>
      <c r="JA16" s="38"/>
      <c r="JB16" s="38"/>
      <c r="JC16" s="38"/>
      <c r="JD16" s="38"/>
      <c r="JE16" s="38"/>
      <c r="JF16" s="38"/>
      <c r="JG16" s="38"/>
      <c r="JH16" s="38"/>
      <c r="JI16" s="38"/>
      <c r="JJ16" s="38"/>
      <c r="JK16" s="38"/>
      <c r="JL16" s="38"/>
      <c r="JM16" s="38"/>
      <c r="JN16" s="38"/>
      <c r="JO16" s="38"/>
      <c r="JP16" s="38"/>
      <c r="JQ16" s="38"/>
      <c r="JR16" s="38"/>
      <c r="JS16" s="38"/>
      <c r="JT16" s="38"/>
      <c r="JU16" s="38"/>
      <c r="JV16" s="38"/>
      <c r="JW16" s="38"/>
      <c r="JX16" s="38"/>
      <c r="JY16" s="38"/>
      <c r="JZ16" s="38"/>
      <c r="KA16" s="38"/>
      <c r="KB16" s="38"/>
      <c r="KC16" s="38"/>
      <c r="KD16" s="35"/>
    </row>
    <row r="17" spans="1:290">
      <c r="A17" s="43"/>
      <c r="B17" s="41"/>
      <c r="C17" s="41"/>
      <c r="D17" s="36"/>
      <c r="E17" s="38" t="str">
        <f>IF(B15="","",B15)</f>
        <v/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  <c r="IU17" s="38"/>
      <c r="IV17" s="38"/>
      <c r="IW17" s="38"/>
      <c r="IX17" s="38"/>
      <c r="IY17" s="38"/>
      <c r="IZ17" s="38"/>
      <c r="JA17" s="38"/>
      <c r="JB17" s="38"/>
      <c r="JC17" s="38"/>
      <c r="JD17" s="38"/>
      <c r="JE17" s="38"/>
      <c r="JF17" s="38"/>
      <c r="JG17" s="38"/>
      <c r="JH17" s="38"/>
      <c r="JI17" s="38"/>
      <c r="JJ17" s="38"/>
      <c r="JK17" s="38"/>
      <c r="JL17" s="38"/>
      <c r="JM17" s="38"/>
      <c r="JN17" s="38"/>
      <c r="JO17" s="38"/>
      <c r="JP17" s="38"/>
      <c r="JQ17" s="38"/>
      <c r="JR17" s="38"/>
      <c r="JS17" s="38"/>
      <c r="JT17" s="38"/>
      <c r="JU17" s="38"/>
      <c r="JV17" s="38"/>
      <c r="JW17" s="38"/>
      <c r="JX17" s="38"/>
      <c r="JY17" s="38"/>
      <c r="JZ17" s="38"/>
      <c r="KA17" s="38"/>
      <c r="KB17" s="38"/>
      <c r="KC17" s="38"/>
      <c r="KD17" s="37"/>
    </row>
    <row r="18" spans="1:290" ht="54.75" customHeight="1">
      <c r="A18" s="42">
        <v>6</v>
      </c>
      <c r="B18" s="39"/>
      <c r="C18" s="39"/>
      <c r="D18" s="13"/>
      <c r="E18" s="12" t="str">
        <f t="array" ref="E18:P18">IF($C18="","",Start39)</f>
        <v/>
      </c>
      <c r="F18" s="12" t="str">
        <v/>
      </c>
      <c r="G18" s="12" t="str">
        <v/>
      </c>
      <c r="H18" s="12" t="str">
        <v/>
      </c>
      <c r="I18" s="12" t="str">
        <v/>
      </c>
      <c r="J18" s="12" t="str">
        <v/>
      </c>
      <c r="K18" s="12" t="str">
        <v/>
      </c>
      <c r="L18" s="12" t="str">
        <v/>
      </c>
      <c r="M18" s="12" t="str">
        <v/>
      </c>
      <c r="N18" s="12" t="str">
        <v/>
      </c>
      <c r="O18" s="12" t="str">
        <v/>
      </c>
      <c r="P18" s="12" t="str">
        <v/>
      </c>
      <c r="Q18" s="12"/>
      <c r="R18" s="12" t="str">
        <f t="array" ref="R18:AC18">IF(MID($C18,1,1)="","",INDEX(Area39,MATCH(MID($C18,1,1),Char39,0),0))</f>
        <v/>
      </c>
      <c r="S18" s="12" t="str">
        <v/>
      </c>
      <c r="T18" s="12" t="str">
        <v/>
      </c>
      <c r="U18" s="12" t="str">
        <v/>
      </c>
      <c r="V18" s="12" t="str">
        <v/>
      </c>
      <c r="W18" s="12" t="str">
        <v/>
      </c>
      <c r="X18" s="12" t="str">
        <v/>
      </c>
      <c r="Y18" s="12" t="str">
        <v/>
      </c>
      <c r="Z18" s="12" t="str">
        <v/>
      </c>
      <c r="AA18" s="12" t="str">
        <v/>
      </c>
      <c r="AB18" s="12" t="str">
        <v/>
      </c>
      <c r="AC18" s="12" t="str">
        <v/>
      </c>
      <c r="AD18" s="12"/>
      <c r="AE18" s="12" t="str">
        <f t="array" ref="AE18:AP18">IF(MID($C18,2,1)="",IF(LEN($C18)=1,Start39,""),INDEX(Area39,MATCH(MID($C18,2,1),Char39,0),0))</f>
        <v/>
      </c>
      <c r="AF18" s="12" t="str">
        <v/>
      </c>
      <c r="AG18" s="12" t="str">
        <v/>
      </c>
      <c r="AH18" s="12" t="str">
        <v/>
      </c>
      <c r="AI18" s="12" t="str">
        <v/>
      </c>
      <c r="AJ18" s="12" t="str">
        <v/>
      </c>
      <c r="AK18" s="12" t="str">
        <v/>
      </c>
      <c r="AL18" s="12" t="str">
        <v/>
      </c>
      <c r="AM18" s="12" t="str">
        <v/>
      </c>
      <c r="AN18" s="12" t="str">
        <v/>
      </c>
      <c r="AO18" s="12" t="str">
        <v/>
      </c>
      <c r="AP18" s="12" t="str">
        <v/>
      </c>
      <c r="AQ18" s="12"/>
      <c r="AR18" s="12" t="str">
        <f t="array" ref="AR18:BC18">IF(MID($C18,3,1)="",IF(LEN($C18)=2,Start39,""),INDEX(Area39,MATCH(MID($C18,3,1),Char39,0),0))</f>
        <v/>
      </c>
      <c r="AS18" s="12" t="str">
        <v/>
      </c>
      <c r="AT18" s="12" t="str">
        <v/>
      </c>
      <c r="AU18" s="12" t="str">
        <v/>
      </c>
      <c r="AV18" s="12" t="str">
        <v/>
      </c>
      <c r="AW18" s="12" t="str">
        <v/>
      </c>
      <c r="AX18" s="12" t="str">
        <v/>
      </c>
      <c r="AY18" s="12" t="str">
        <v/>
      </c>
      <c r="AZ18" s="12" t="str">
        <v/>
      </c>
      <c r="BA18" s="12" t="str">
        <v/>
      </c>
      <c r="BB18" s="12" t="str">
        <v/>
      </c>
      <c r="BC18" s="12" t="str">
        <v/>
      </c>
      <c r="BD18" s="12"/>
      <c r="BE18" s="12" t="str">
        <f t="array" ref="BE18:BP18">IF(MID($C18,4,1)="",IF(LEN($C18)=3,Start39,""),INDEX(Area39,MATCH(MID($C18,4,1),Char39,0),0))</f>
        <v/>
      </c>
      <c r="BF18" s="12" t="str">
        <v/>
      </c>
      <c r="BG18" s="12" t="str">
        <v/>
      </c>
      <c r="BH18" s="12" t="str">
        <v/>
      </c>
      <c r="BI18" s="12" t="str">
        <v/>
      </c>
      <c r="BJ18" s="12" t="str">
        <v/>
      </c>
      <c r="BK18" s="12" t="str">
        <v/>
      </c>
      <c r="BL18" s="12" t="str">
        <v/>
      </c>
      <c r="BM18" s="12" t="str">
        <v/>
      </c>
      <c r="BN18" s="12" t="str">
        <v/>
      </c>
      <c r="BO18" s="12" t="str">
        <v/>
      </c>
      <c r="BP18" s="12" t="str">
        <v/>
      </c>
      <c r="BQ18" s="12"/>
      <c r="BR18" s="12" t="str">
        <f t="array" ref="BR18:CC18">IF(MID($C18,5,1)="",IF(LEN($C18)=4,Start39,""),INDEX(Area39,MATCH(MID($C18,5,1),Char39,0),0))</f>
        <v/>
      </c>
      <c r="BS18" s="12" t="str">
        <v/>
      </c>
      <c r="BT18" s="12" t="str">
        <v/>
      </c>
      <c r="BU18" s="12" t="str">
        <v/>
      </c>
      <c r="BV18" s="12" t="str">
        <v/>
      </c>
      <c r="BW18" s="12" t="str">
        <v/>
      </c>
      <c r="BX18" s="12" t="str">
        <v/>
      </c>
      <c r="BY18" s="12" t="str">
        <v/>
      </c>
      <c r="BZ18" s="12" t="str">
        <v/>
      </c>
      <c r="CA18" s="12" t="str">
        <v/>
      </c>
      <c r="CB18" s="12" t="str">
        <v/>
      </c>
      <c r="CC18" s="12" t="str">
        <v/>
      </c>
      <c r="CD18" s="12"/>
      <c r="CE18" s="12" t="str">
        <f t="array" ref="CE18:CP18">IF(MID($C18,6,1)="",IF(LEN($C18)=5,Start39,""),INDEX(Area39,MATCH(MID($C18,6,1),Char39,0),0))</f>
        <v/>
      </c>
      <c r="CF18" s="12" t="str">
        <v/>
      </c>
      <c r="CG18" s="12" t="str">
        <v/>
      </c>
      <c r="CH18" s="12" t="str">
        <v/>
      </c>
      <c r="CI18" s="12" t="str">
        <v/>
      </c>
      <c r="CJ18" s="12" t="str">
        <v/>
      </c>
      <c r="CK18" s="12" t="str">
        <v/>
      </c>
      <c r="CL18" s="12" t="str">
        <v/>
      </c>
      <c r="CM18" s="12" t="str">
        <v/>
      </c>
      <c r="CN18" s="12" t="str">
        <v/>
      </c>
      <c r="CO18" s="12" t="str">
        <v/>
      </c>
      <c r="CP18" s="12" t="str">
        <v/>
      </c>
      <c r="CQ18" s="12"/>
      <c r="CR18" s="12" t="str">
        <f t="array" ref="CR18:DC18">IF(MID($C18,7,1)="",IF(LEN($C18)=6,Start39,""),INDEX(Area39,MATCH(MID($C18,7,1),Char39,0),0))</f>
        <v/>
      </c>
      <c r="CS18" s="12" t="str">
        <v/>
      </c>
      <c r="CT18" s="12" t="str">
        <v/>
      </c>
      <c r="CU18" s="12" t="str">
        <v/>
      </c>
      <c r="CV18" s="12" t="str">
        <v/>
      </c>
      <c r="CW18" s="12" t="str">
        <v/>
      </c>
      <c r="CX18" s="12" t="str">
        <v/>
      </c>
      <c r="CY18" s="12" t="str">
        <v/>
      </c>
      <c r="CZ18" s="12" t="str">
        <v/>
      </c>
      <c r="DA18" s="12" t="str">
        <v/>
      </c>
      <c r="DB18" s="12" t="str">
        <v/>
      </c>
      <c r="DC18" s="12" t="str">
        <v/>
      </c>
      <c r="DD18" s="12"/>
      <c r="DE18" s="12" t="str">
        <f t="array" ref="DE18:DP18">IF(MID($C18,8,1)="",IF(LEN($C18)=7,Start39,""),INDEX(Area39,MATCH(MID($C18,8,1),Char39,0),0))</f>
        <v/>
      </c>
      <c r="DF18" s="12" t="str">
        <v/>
      </c>
      <c r="DG18" s="12" t="str">
        <v/>
      </c>
      <c r="DH18" s="12" t="str">
        <v/>
      </c>
      <c r="DI18" s="12" t="str">
        <v/>
      </c>
      <c r="DJ18" s="12" t="str">
        <v/>
      </c>
      <c r="DK18" s="12" t="str">
        <v/>
      </c>
      <c r="DL18" s="12" t="str">
        <v/>
      </c>
      <c r="DM18" s="12" t="str">
        <v/>
      </c>
      <c r="DN18" s="12" t="str">
        <v/>
      </c>
      <c r="DO18" s="12" t="str">
        <v/>
      </c>
      <c r="DP18" s="12" t="str">
        <v/>
      </c>
      <c r="DQ18" s="12"/>
      <c r="DR18" s="12" t="str">
        <f t="array" ref="DR18:EC18">IF(MID($C18,9,1)="",IF(LEN($C18)=8,Start39,""),INDEX(Area39,MATCH(MID($C18,9,1),Char39,0),0))</f>
        <v/>
      </c>
      <c r="DS18" s="12" t="str">
        <v/>
      </c>
      <c r="DT18" s="12" t="str">
        <v/>
      </c>
      <c r="DU18" s="12" t="str">
        <v/>
      </c>
      <c r="DV18" s="12" t="str">
        <v/>
      </c>
      <c r="DW18" s="12" t="str">
        <v/>
      </c>
      <c r="DX18" s="12" t="str">
        <v/>
      </c>
      <c r="DY18" s="12" t="str">
        <v/>
      </c>
      <c r="DZ18" s="12" t="str">
        <v/>
      </c>
      <c r="EA18" s="12" t="str">
        <v/>
      </c>
      <c r="EB18" s="12" t="str">
        <v/>
      </c>
      <c r="EC18" s="12" t="str">
        <v/>
      </c>
      <c r="ED18" s="12"/>
      <c r="EE18" s="12" t="str">
        <f t="array" ref="EE18:EP18">IF(MID($C18,10,1)="",IF(LEN($C18)=9,Start39,""),INDEX(Area39,MATCH(MID($C18,10,1),Char39,0),0))</f>
        <v/>
      </c>
      <c r="EF18" s="12" t="str">
        <v/>
      </c>
      <c r="EG18" s="12" t="str">
        <v/>
      </c>
      <c r="EH18" s="12" t="str">
        <v/>
      </c>
      <c r="EI18" s="12" t="str">
        <v/>
      </c>
      <c r="EJ18" s="12" t="str">
        <v/>
      </c>
      <c r="EK18" s="12" t="str">
        <v/>
      </c>
      <c r="EL18" s="12" t="str">
        <v/>
      </c>
      <c r="EM18" s="12" t="str">
        <v/>
      </c>
      <c r="EN18" s="12" t="str">
        <v/>
      </c>
      <c r="EO18" s="12" t="str">
        <v/>
      </c>
      <c r="EP18" s="12" t="str">
        <v/>
      </c>
      <c r="EQ18" s="12"/>
      <c r="ER18" s="12" t="str">
        <f t="array" ref="ER18:FC18">IF(MID($C18,11,1)="",IF(LEN($C18)=10,Start39,""),INDEX(Area39,MATCH(MID($C18,11,1),Char39,0),0))</f>
        <v/>
      </c>
      <c r="ES18" s="12" t="str">
        <v/>
      </c>
      <c r="ET18" s="12" t="str">
        <v/>
      </c>
      <c r="EU18" s="12" t="str">
        <v/>
      </c>
      <c r="EV18" s="12" t="str">
        <v/>
      </c>
      <c r="EW18" s="12" t="str">
        <v/>
      </c>
      <c r="EX18" s="12" t="str">
        <v/>
      </c>
      <c r="EY18" s="12" t="str">
        <v/>
      </c>
      <c r="EZ18" s="12" t="str">
        <v/>
      </c>
      <c r="FA18" s="12" t="str">
        <v/>
      </c>
      <c r="FB18" s="12" t="str">
        <v/>
      </c>
      <c r="FC18" s="12" t="str">
        <v/>
      </c>
      <c r="FD18" s="12"/>
      <c r="FE18" s="12" t="str">
        <f t="array" ref="FE18:FP18">IF(MID($C18,12,1)="",IF(LEN($C18)=11,Start39,""),INDEX(Area39,MATCH(MID($C18,12,1),Char39,0),0))</f>
        <v/>
      </c>
      <c r="FF18" s="12" t="str">
        <v/>
      </c>
      <c r="FG18" s="12" t="str">
        <v/>
      </c>
      <c r="FH18" s="12" t="str">
        <v/>
      </c>
      <c r="FI18" s="12" t="str">
        <v/>
      </c>
      <c r="FJ18" s="12" t="str">
        <v/>
      </c>
      <c r="FK18" s="12" t="str">
        <v/>
      </c>
      <c r="FL18" s="12" t="str">
        <v/>
      </c>
      <c r="FM18" s="12" t="str">
        <v/>
      </c>
      <c r="FN18" s="12" t="str">
        <v/>
      </c>
      <c r="FO18" s="12" t="str">
        <v/>
      </c>
      <c r="FP18" s="12" t="str">
        <v/>
      </c>
      <c r="FQ18" s="12"/>
      <c r="FR18" s="12" t="str">
        <f t="array" ref="FR18:GC18">IF(MID($C18,13,1)="",IF(LEN($C18)=12,Start39,""),INDEX(Area39,MATCH(MID($C18,13,1),Char39,0),0))</f>
        <v/>
      </c>
      <c r="FS18" s="12" t="str">
        <v/>
      </c>
      <c r="FT18" s="12" t="str">
        <v/>
      </c>
      <c r="FU18" s="12" t="str">
        <v/>
      </c>
      <c r="FV18" s="12" t="str">
        <v/>
      </c>
      <c r="FW18" s="12" t="str">
        <v/>
      </c>
      <c r="FX18" s="12" t="str">
        <v/>
      </c>
      <c r="FY18" s="12" t="str">
        <v/>
      </c>
      <c r="FZ18" s="12" t="str">
        <v/>
      </c>
      <c r="GA18" s="12" t="str">
        <v/>
      </c>
      <c r="GB18" s="12" t="str">
        <v/>
      </c>
      <c r="GC18" s="12" t="str">
        <v/>
      </c>
      <c r="GD18" s="12"/>
      <c r="GE18" s="12" t="str">
        <f t="array" ref="GE18:GP18">IF(MID($C18,14,1)="",IF(LEN($C18)=13,Start39,""),INDEX(Area39,MATCH(MID($C18,14,1),Char39,0),0))</f>
        <v/>
      </c>
      <c r="GF18" s="12" t="str">
        <v/>
      </c>
      <c r="GG18" s="12" t="str">
        <v/>
      </c>
      <c r="GH18" s="12" t="str">
        <v/>
      </c>
      <c r="GI18" s="12" t="str">
        <v/>
      </c>
      <c r="GJ18" s="12" t="str">
        <v/>
      </c>
      <c r="GK18" s="12" t="str">
        <v/>
      </c>
      <c r="GL18" s="12" t="str">
        <v/>
      </c>
      <c r="GM18" s="12" t="str">
        <v/>
      </c>
      <c r="GN18" s="12" t="str">
        <v/>
      </c>
      <c r="GO18" s="12" t="str">
        <v/>
      </c>
      <c r="GP18" s="12" t="str">
        <v/>
      </c>
      <c r="GQ18" s="12"/>
      <c r="GR18" s="12" t="str">
        <f t="array" ref="GR18:HC18">IF(MID($C18,15,1)="",IF(LEN($C18)=14,Start39,""),INDEX(Area39,MATCH(MID($C18,15,1),Char39,0),0))</f>
        <v/>
      </c>
      <c r="GS18" s="12" t="str">
        <v/>
      </c>
      <c r="GT18" s="12" t="str">
        <v/>
      </c>
      <c r="GU18" s="12" t="str">
        <v/>
      </c>
      <c r="GV18" s="12" t="str">
        <v/>
      </c>
      <c r="GW18" s="12" t="str">
        <v/>
      </c>
      <c r="GX18" s="12" t="str">
        <v/>
      </c>
      <c r="GY18" s="12" t="str">
        <v/>
      </c>
      <c r="GZ18" s="12" t="str">
        <v/>
      </c>
      <c r="HA18" s="12" t="str">
        <v/>
      </c>
      <c r="HB18" s="12" t="str">
        <v/>
      </c>
      <c r="HC18" s="12" t="str">
        <v/>
      </c>
      <c r="HD18" s="12"/>
      <c r="HE18" s="12" t="str">
        <f t="array" ref="HE18:HP18">IF(MID($C18,16,1)="",IF(LEN($C18)=15,Start39,""),INDEX(Area39,MATCH(MID($C18,16,1),Char39,0),0))</f>
        <v/>
      </c>
      <c r="HF18" s="12" t="str">
        <v/>
      </c>
      <c r="HG18" s="12" t="str">
        <v/>
      </c>
      <c r="HH18" s="12" t="str">
        <v/>
      </c>
      <c r="HI18" s="12" t="str">
        <v/>
      </c>
      <c r="HJ18" s="12" t="str">
        <v/>
      </c>
      <c r="HK18" s="12" t="str">
        <v/>
      </c>
      <c r="HL18" s="12" t="str">
        <v/>
      </c>
      <c r="HM18" s="12" t="str">
        <v/>
      </c>
      <c r="HN18" s="12" t="str">
        <v/>
      </c>
      <c r="HO18" s="12" t="str">
        <v/>
      </c>
      <c r="HP18" s="12" t="str">
        <v/>
      </c>
      <c r="HQ18" s="12"/>
      <c r="HR18" s="12" t="str">
        <f t="array" ref="HR18:IC18">IF(MID($C18,17,1)="",IF(LEN($C18)=16,Start39,""),INDEX(Area39,MATCH(MID($C18,17,1),Char39,0),0))</f>
        <v/>
      </c>
      <c r="HS18" s="12" t="str">
        <v/>
      </c>
      <c r="HT18" s="12" t="str">
        <v/>
      </c>
      <c r="HU18" s="12" t="str">
        <v/>
      </c>
      <c r="HV18" s="12" t="str">
        <v/>
      </c>
      <c r="HW18" s="12" t="str">
        <v/>
      </c>
      <c r="HX18" s="12" t="str">
        <v/>
      </c>
      <c r="HY18" s="12" t="str">
        <v/>
      </c>
      <c r="HZ18" s="12" t="str">
        <v/>
      </c>
      <c r="IA18" s="12" t="str">
        <v/>
      </c>
      <c r="IB18" s="12" t="str">
        <v/>
      </c>
      <c r="IC18" s="12" t="str">
        <v/>
      </c>
      <c r="ID18" s="12"/>
      <c r="IE18" s="12" t="str">
        <f t="array" ref="IE18:IP18">IF(MID($C18,18,1)="",IF(LEN($C18)=17,Start39,""),INDEX(Area39,MATCH(MID($C18,18,1),Char39,0),0))</f>
        <v/>
      </c>
      <c r="IF18" s="12" t="str">
        <v/>
      </c>
      <c r="IG18" s="12" t="str">
        <v/>
      </c>
      <c r="IH18" s="12" t="str">
        <v/>
      </c>
      <c r="II18" s="12" t="str">
        <v/>
      </c>
      <c r="IJ18" s="12" t="str">
        <v/>
      </c>
      <c r="IK18" s="12" t="str">
        <v/>
      </c>
      <c r="IL18" s="12" t="str">
        <v/>
      </c>
      <c r="IM18" s="12" t="str">
        <v/>
      </c>
      <c r="IN18" s="12" t="str">
        <v/>
      </c>
      <c r="IO18" s="12" t="str">
        <v/>
      </c>
      <c r="IP18" s="12" t="str">
        <v/>
      </c>
      <c r="IQ18" s="12"/>
      <c r="IR18" s="12" t="str">
        <f t="array" ref="IR18:JC18">IF(MID($C18,19,1)="",IF(LEN($C18)=18,Start39,""),INDEX(Area39,MATCH(MID($C18,19,1),Char39,0),0))</f>
        <v/>
      </c>
      <c r="IS18" s="12" t="str">
        <v/>
      </c>
      <c r="IT18" s="12" t="str">
        <v/>
      </c>
      <c r="IU18" s="12" t="str">
        <v/>
      </c>
      <c r="IV18" s="12" t="str">
        <v/>
      </c>
      <c r="IW18" s="12" t="str">
        <v/>
      </c>
      <c r="IX18" s="12" t="str">
        <v/>
      </c>
      <c r="IY18" s="12" t="str">
        <v/>
      </c>
      <c r="IZ18" s="12" t="str">
        <v/>
      </c>
      <c r="JA18" s="12" t="str">
        <v/>
      </c>
      <c r="JB18" s="12" t="str">
        <v/>
      </c>
      <c r="JC18" s="12" t="str">
        <v/>
      </c>
      <c r="JD18" s="12"/>
      <c r="JE18" s="12" t="str">
        <f t="array" ref="JE18:JP18">IF(MID($C18,20,1)="",IF(LEN($C18)=19,Start39,""),INDEX(Area39,MATCH(MID($C18,20,1),Char39,0),0))</f>
        <v/>
      </c>
      <c r="JF18" s="12" t="str">
        <v/>
      </c>
      <c r="JG18" s="12" t="str">
        <v/>
      </c>
      <c r="JH18" s="12" t="str">
        <v/>
      </c>
      <c r="JI18" s="12" t="str">
        <v/>
      </c>
      <c r="JJ18" s="12" t="str">
        <v/>
      </c>
      <c r="JK18" s="12" t="str">
        <v/>
      </c>
      <c r="JL18" s="12" t="str">
        <v/>
      </c>
      <c r="JM18" s="12" t="str">
        <v/>
      </c>
      <c r="JN18" s="12" t="str">
        <v/>
      </c>
      <c r="JO18" s="12" t="str">
        <v/>
      </c>
      <c r="JP18" s="12" t="str">
        <v/>
      </c>
      <c r="JQ18" s="12"/>
      <c r="JR18" s="30" t="str">
        <f t="array" ref="JR18:KC18">IF(LEN(C18)=20,Start39,"")</f>
        <v/>
      </c>
      <c r="JS18" s="30" t="str">
        <v/>
      </c>
      <c r="JT18" s="12" t="str">
        <v/>
      </c>
      <c r="JU18" s="12" t="str">
        <v/>
      </c>
      <c r="JV18" s="12" t="str">
        <v/>
      </c>
      <c r="JW18" s="12" t="str">
        <v/>
      </c>
      <c r="JX18" s="12" t="str">
        <v/>
      </c>
      <c r="JY18" s="12" t="str">
        <v/>
      </c>
      <c r="JZ18" s="12" t="str">
        <v/>
      </c>
      <c r="KA18" s="12" t="str">
        <v/>
      </c>
      <c r="KB18" s="12" t="str">
        <v/>
      </c>
      <c r="KC18" s="12" t="str">
        <v/>
      </c>
      <c r="KD18" s="26"/>
    </row>
    <row r="19" spans="1:290">
      <c r="A19" s="43"/>
      <c r="B19" s="40"/>
      <c r="C19" s="40"/>
      <c r="D19" s="34"/>
      <c r="E19" s="38" t="str">
        <f>IF(C18="","",C18)</f>
        <v/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  <c r="IU19" s="38"/>
      <c r="IV19" s="38"/>
      <c r="IW19" s="38"/>
      <c r="IX19" s="38"/>
      <c r="IY19" s="38"/>
      <c r="IZ19" s="38"/>
      <c r="JA19" s="38"/>
      <c r="JB19" s="38"/>
      <c r="JC19" s="38"/>
      <c r="JD19" s="38"/>
      <c r="JE19" s="38"/>
      <c r="JF19" s="38"/>
      <c r="JG19" s="38"/>
      <c r="JH19" s="38"/>
      <c r="JI19" s="38"/>
      <c r="JJ19" s="38"/>
      <c r="JK19" s="38"/>
      <c r="JL19" s="38"/>
      <c r="JM19" s="38"/>
      <c r="JN19" s="38"/>
      <c r="JO19" s="38"/>
      <c r="JP19" s="38"/>
      <c r="JQ19" s="38"/>
      <c r="JR19" s="38"/>
      <c r="JS19" s="38"/>
      <c r="JT19" s="38"/>
      <c r="JU19" s="38"/>
      <c r="JV19" s="38"/>
      <c r="JW19" s="38"/>
      <c r="JX19" s="38"/>
      <c r="JY19" s="38"/>
      <c r="JZ19" s="38"/>
      <c r="KA19" s="38"/>
      <c r="KB19" s="38"/>
      <c r="KC19" s="38"/>
      <c r="KD19" s="35"/>
    </row>
    <row r="20" spans="1:290">
      <c r="A20" s="43"/>
      <c r="B20" s="41"/>
      <c r="C20" s="41"/>
      <c r="D20" s="36"/>
      <c r="E20" s="38" t="str">
        <f>IF(B18="","",B18)</f>
        <v/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  <c r="IU20" s="38"/>
      <c r="IV20" s="38"/>
      <c r="IW20" s="38"/>
      <c r="IX20" s="38"/>
      <c r="IY20" s="38"/>
      <c r="IZ20" s="38"/>
      <c r="JA20" s="38"/>
      <c r="JB20" s="38"/>
      <c r="JC20" s="38"/>
      <c r="JD20" s="38"/>
      <c r="JE20" s="38"/>
      <c r="JF20" s="38"/>
      <c r="JG20" s="38"/>
      <c r="JH20" s="38"/>
      <c r="JI20" s="38"/>
      <c r="JJ20" s="38"/>
      <c r="JK20" s="38"/>
      <c r="JL20" s="38"/>
      <c r="JM20" s="38"/>
      <c r="JN20" s="38"/>
      <c r="JO20" s="38"/>
      <c r="JP20" s="38"/>
      <c r="JQ20" s="38"/>
      <c r="JR20" s="38"/>
      <c r="JS20" s="38"/>
      <c r="JT20" s="38"/>
      <c r="JU20" s="38"/>
      <c r="JV20" s="38"/>
      <c r="JW20" s="38"/>
      <c r="JX20" s="38"/>
      <c r="JY20" s="38"/>
      <c r="JZ20" s="38"/>
      <c r="KA20" s="38"/>
      <c r="KB20" s="38"/>
      <c r="KC20" s="38"/>
      <c r="KD20" s="37"/>
    </row>
    <row r="21" spans="1:290" ht="54.75" customHeight="1">
      <c r="A21" s="42">
        <v>7</v>
      </c>
      <c r="B21" s="39"/>
      <c r="C21" s="39"/>
      <c r="D21" s="13"/>
      <c r="E21" s="12" t="str">
        <f t="array" ref="E21:P21">IF($C21="","",Start39)</f>
        <v/>
      </c>
      <c r="F21" s="12" t="str">
        <v/>
      </c>
      <c r="G21" s="12" t="str">
        <v/>
      </c>
      <c r="H21" s="12" t="str">
        <v/>
      </c>
      <c r="I21" s="12" t="str">
        <v/>
      </c>
      <c r="J21" s="12" t="str">
        <v/>
      </c>
      <c r="K21" s="12" t="str">
        <v/>
      </c>
      <c r="L21" s="12" t="str">
        <v/>
      </c>
      <c r="M21" s="12" t="str">
        <v/>
      </c>
      <c r="N21" s="12" t="str">
        <v/>
      </c>
      <c r="O21" s="12" t="str">
        <v/>
      </c>
      <c r="P21" s="12" t="str">
        <v/>
      </c>
      <c r="Q21" s="12"/>
      <c r="R21" s="12" t="str">
        <f t="array" ref="R21:AC21">IF(MID($C21,1,1)="","",INDEX(Area39,MATCH(MID($C21,1,1),Char39,0),0))</f>
        <v/>
      </c>
      <c r="S21" s="12" t="str">
        <v/>
      </c>
      <c r="T21" s="12" t="str">
        <v/>
      </c>
      <c r="U21" s="12" t="str">
        <v/>
      </c>
      <c r="V21" s="12" t="str">
        <v/>
      </c>
      <c r="W21" s="12" t="str">
        <v/>
      </c>
      <c r="X21" s="12" t="str">
        <v/>
      </c>
      <c r="Y21" s="12" t="str">
        <v/>
      </c>
      <c r="Z21" s="12" t="str">
        <v/>
      </c>
      <c r="AA21" s="12" t="str">
        <v/>
      </c>
      <c r="AB21" s="12" t="str">
        <v/>
      </c>
      <c r="AC21" s="12" t="str">
        <v/>
      </c>
      <c r="AD21" s="12"/>
      <c r="AE21" s="12" t="str">
        <f t="array" ref="AE21:AP21">IF(MID($C21,2,1)="",IF(LEN($C21)=1,Start39,""),INDEX(Area39,MATCH(MID($C21,2,1),Char39,0),0))</f>
        <v/>
      </c>
      <c r="AF21" s="12" t="str">
        <v/>
      </c>
      <c r="AG21" s="12" t="str">
        <v/>
      </c>
      <c r="AH21" s="12" t="str">
        <v/>
      </c>
      <c r="AI21" s="12" t="str">
        <v/>
      </c>
      <c r="AJ21" s="12" t="str">
        <v/>
      </c>
      <c r="AK21" s="12" t="str">
        <v/>
      </c>
      <c r="AL21" s="12" t="str">
        <v/>
      </c>
      <c r="AM21" s="12" t="str">
        <v/>
      </c>
      <c r="AN21" s="12" t="str">
        <v/>
      </c>
      <c r="AO21" s="12" t="str">
        <v/>
      </c>
      <c r="AP21" s="12" t="str">
        <v/>
      </c>
      <c r="AQ21" s="12"/>
      <c r="AR21" s="12" t="str">
        <f t="array" ref="AR21:BC21">IF(MID($C21,3,1)="",IF(LEN($C21)=2,Start39,""),INDEX(Area39,MATCH(MID($C21,3,1),Char39,0),0))</f>
        <v/>
      </c>
      <c r="AS21" s="12" t="str">
        <v/>
      </c>
      <c r="AT21" s="12" t="str">
        <v/>
      </c>
      <c r="AU21" s="12" t="str">
        <v/>
      </c>
      <c r="AV21" s="12" t="str">
        <v/>
      </c>
      <c r="AW21" s="12" t="str">
        <v/>
      </c>
      <c r="AX21" s="12" t="str">
        <v/>
      </c>
      <c r="AY21" s="12" t="str">
        <v/>
      </c>
      <c r="AZ21" s="12" t="str">
        <v/>
      </c>
      <c r="BA21" s="12" t="str">
        <v/>
      </c>
      <c r="BB21" s="12" t="str">
        <v/>
      </c>
      <c r="BC21" s="12" t="str">
        <v/>
      </c>
      <c r="BD21" s="12"/>
      <c r="BE21" s="12" t="str">
        <f t="array" ref="BE21:BP21">IF(MID($C21,4,1)="",IF(LEN($C21)=3,Start39,""),INDEX(Area39,MATCH(MID($C21,4,1),Char39,0),0))</f>
        <v/>
      </c>
      <c r="BF21" s="12" t="str">
        <v/>
      </c>
      <c r="BG21" s="12" t="str">
        <v/>
      </c>
      <c r="BH21" s="12" t="str">
        <v/>
      </c>
      <c r="BI21" s="12" t="str">
        <v/>
      </c>
      <c r="BJ21" s="12" t="str">
        <v/>
      </c>
      <c r="BK21" s="12" t="str">
        <v/>
      </c>
      <c r="BL21" s="12" t="str">
        <v/>
      </c>
      <c r="BM21" s="12" t="str">
        <v/>
      </c>
      <c r="BN21" s="12" t="str">
        <v/>
      </c>
      <c r="BO21" s="12" t="str">
        <v/>
      </c>
      <c r="BP21" s="12" t="str">
        <v/>
      </c>
      <c r="BQ21" s="12"/>
      <c r="BR21" s="12" t="str">
        <f t="array" ref="BR21:CC21">IF(MID($C21,5,1)="",IF(LEN($C21)=4,Start39,""),INDEX(Area39,MATCH(MID($C21,5,1),Char39,0),0))</f>
        <v/>
      </c>
      <c r="BS21" s="12" t="str">
        <v/>
      </c>
      <c r="BT21" s="12" t="str">
        <v/>
      </c>
      <c r="BU21" s="12" t="str">
        <v/>
      </c>
      <c r="BV21" s="12" t="str">
        <v/>
      </c>
      <c r="BW21" s="12" t="str">
        <v/>
      </c>
      <c r="BX21" s="12" t="str">
        <v/>
      </c>
      <c r="BY21" s="12" t="str">
        <v/>
      </c>
      <c r="BZ21" s="12" t="str">
        <v/>
      </c>
      <c r="CA21" s="12" t="str">
        <v/>
      </c>
      <c r="CB21" s="12" t="str">
        <v/>
      </c>
      <c r="CC21" s="12" t="str">
        <v/>
      </c>
      <c r="CD21" s="12"/>
      <c r="CE21" s="12" t="str">
        <f t="array" ref="CE21:CP21">IF(MID($C21,6,1)="",IF(LEN($C21)=5,Start39,""),INDEX(Area39,MATCH(MID($C21,6,1),Char39,0),0))</f>
        <v/>
      </c>
      <c r="CF21" s="12" t="str">
        <v/>
      </c>
      <c r="CG21" s="12" t="str">
        <v/>
      </c>
      <c r="CH21" s="12" t="str">
        <v/>
      </c>
      <c r="CI21" s="12" t="str">
        <v/>
      </c>
      <c r="CJ21" s="12" t="str">
        <v/>
      </c>
      <c r="CK21" s="12" t="str">
        <v/>
      </c>
      <c r="CL21" s="12" t="str">
        <v/>
      </c>
      <c r="CM21" s="12" t="str">
        <v/>
      </c>
      <c r="CN21" s="12" t="str">
        <v/>
      </c>
      <c r="CO21" s="12" t="str">
        <v/>
      </c>
      <c r="CP21" s="12" t="str">
        <v/>
      </c>
      <c r="CQ21" s="12"/>
      <c r="CR21" s="12" t="str">
        <f t="array" ref="CR21:DC21">IF(MID($C21,7,1)="",IF(LEN($C21)=6,Start39,""),INDEX(Area39,MATCH(MID($C21,7,1),Char39,0),0))</f>
        <v/>
      </c>
      <c r="CS21" s="12" t="str">
        <v/>
      </c>
      <c r="CT21" s="12" t="str">
        <v/>
      </c>
      <c r="CU21" s="12" t="str">
        <v/>
      </c>
      <c r="CV21" s="12" t="str">
        <v/>
      </c>
      <c r="CW21" s="12" t="str">
        <v/>
      </c>
      <c r="CX21" s="12" t="str">
        <v/>
      </c>
      <c r="CY21" s="12" t="str">
        <v/>
      </c>
      <c r="CZ21" s="12" t="str">
        <v/>
      </c>
      <c r="DA21" s="12" t="str">
        <v/>
      </c>
      <c r="DB21" s="12" t="str">
        <v/>
      </c>
      <c r="DC21" s="12" t="str">
        <v/>
      </c>
      <c r="DD21" s="12"/>
      <c r="DE21" s="12" t="str">
        <f t="array" ref="DE21:DP21">IF(MID($C21,8,1)="",IF(LEN($C21)=7,Start39,""),INDEX(Area39,MATCH(MID($C21,8,1),Char39,0),0))</f>
        <v/>
      </c>
      <c r="DF21" s="12" t="str">
        <v/>
      </c>
      <c r="DG21" s="12" t="str">
        <v/>
      </c>
      <c r="DH21" s="12" t="str">
        <v/>
      </c>
      <c r="DI21" s="12" t="str">
        <v/>
      </c>
      <c r="DJ21" s="12" t="str">
        <v/>
      </c>
      <c r="DK21" s="12" t="str">
        <v/>
      </c>
      <c r="DL21" s="12" t="str">
        <v/>
      </c>
      <c r="DM21" s="12" t="str">
        <v/>
      </c>
      <c r="DN21" s="12" t="str">
        <v/>
      </c>
      <c r="DO21" s="12" t="str">
        <v/>
      </c>
      <c r="DP21" s="12" t="str">
        <v/>
      </c>
      <c r="DQ21" s="12"/>
      <c r="DR21" s="12" t="str">
        <f t="array" ref="DR21:EC21">IF(MID($C21,9,1)="",IF(LEN($C21)=8,Start39,""),INDEX(Area39,MATCH(MID($C21,9,1),Char39,0),0))</f>
        <v/>
      </c>
      <c r="DS21" s="12" t="str">
        <v/>
      </c>
      <c r="DT21" s="12" t="str">
        <v/>
      </c>
      <c r="DU21" s="12" t="str">
        <v/>
      </c>
      <c r="DV21" s="12" t="str">
        <v/>
      </c>
      <c r="DW21" s="12" t="str">
        <v/>
      </c>
      <c r="DX21" s="12" t="str">
        <v/>
      </c>
      <c r="DY21" s="12" t="str">
        <v/>
      </c>
      <c r="DZ21" s="12" t="str">
        <v/>
      </c>
      <c r="EA21" s="12" t="str">
        <v/>
      </c>
      <c r="EB21" s="12" t="str">
        <v/>
      </c>
      <c r="EC21" s="12" t="str">
        <v/>
      </c>
      <c r="ED21" s="12"/>
      <c r="EE21" s="12" t="str">
        <f t="array" ref="EE21:EP21">IF(MID($C21,10,1)="",IF(LEN($C21)=9,Start39,""),INDEX(Area39,MATCH(MID($C21,10,1),Char39,0),0))</f>
        <v/>
      </c>
      <c r="EF21" s="12" t="str">
        <v/>
      </c>
      <c r="EG21" s="12" t="str">
        <v/>
      </c>
      <c r="EH21" s="12" t="str">
        <v/>
      </c>
      <c r="EI21" s="12" t="str">
        <v/>
      </c>
      <c r="EJ21" s="12" t="str">
        <v/>
      </c>
      <c r="EK21" s="12" t="str">
        <v/>
      </c>
      <c r="EL21" s="12" t="str">
        <v/>
      </c>
      <c r="EM21" s="12" t="str">
        <v/>
      </c>
      <c r="EN21" s="12" t="str">
        <v/>
      </c>
      <c r="EO21" s="12" t="str">
        <v/>
      </c>
      <c r="EP21" s="12" t="str">
        <v/>
      </c>
      <c r="EQ21" s="12"/>
      <c r="ER21" s="12" t="str">
        <f t="array" ref="ER21:FC21">IF(MID($C21,11,1)="",IF(LEN($C21)=10,Start39,""),INDEX(Area39,MATCH(MID($C21,11,1),Char39,0),0))</f>
        <v/>
      </c>
      <c r="ES21" s="12" t="str">
        <v/>
      </c>
      <c r="ET21" s="12" t="str">
        <v/>
      </c>
      <c r="EU21" s="12" t="str">
        <v/>
      </c>
      <c r="EV21" s="12" t="str">
        <v/>
      </c>
      <c r="EW21" s="12" t="str">
        <v/>
      </c>
      <c r="EX21" s="12" t="str">
        <v/>
      </c>
      <c r="EY21" s="12" t="str">
        <v/>
      </c>
      <c r="EZ21" s="12" t="str">
        <v/>
      </c>
      <c r="FA21" s="12" t="str">
        <v/>
      </c>
      <c r="FB21" s="12" t="str">
        <v/>
      </c>
      <c r="FC21" s="12" t="str">
        <v/>
      </c>
      <c r="FD21" s="12"/>
      <c r="FE21" s="12" t="str">
        <f t="array" ref="FE21:FP21">IF(MID($C21,12,1)="",IF(LEN($C21)=11,Start39,""),INDEX(Area39,MATCH(MID($C21,12,1),Char39,0),0))</f>
        <v/>
      </c>
      <c r="FF21" s="12" t="str">
        <v/>
      </c>
      <c r="FG21" s="12" t="str">
        <v/>
      </c>
      <c r="FH21" s="12" t="str">
        <v/>
      </c>
      <c r="FI21" s="12" t="str">
        <v/>
      </c>
      <c r="FJ21" s="12" t="str">
        <v/>
      </c>
      <c r="FK21" s="12" t="str">
        <v/>
      </c>
      <c r="FL21" s="12" t="str">
        <v/>
      </c>
      <c r="FM21" s="12" t="str">
        <v/>
      </c>
      <c r="FN21" s="12" t="str">
        <v/>
      </c>
      <c r="FO21" s="12" t="str">
        <v/>
      </c>
      <c r="FP21" s="12" t="str">
        <v/>
      </c>
      <c r="FQ21" s="12"/>
      <c r="FR21" s="12" t="str">
        <f t="array" ref="FR21:GC21">IF(MID($C21,13,1)="",IF(LEN($C21)=12,Start39,""),INDEX(Area39,MATCH(MID($C21,13,1),Char39,0),0))</f>
        <v/>
      </c>
      <c r="FS21" s="12" t="str">
        <v/>
      </c>
      <c r="FT21" s="12" t="str">
        <v/>
      </c>
      <c r="FU21" s="12" t="str">
        <v/>
      </c>
      <c r="FV21" s="12" t="str">
        <v/>
      </c>
      <c r="FW21" s="12" t="str">
        <v/>
      </c>
      <c r="FX21" s="12" t="str">
        <v/>
      </c>
      <c r="FY21" s="12" t="str">
        <v/>
      </c>
      <c r="FZ21" s="12" t="str">
        <v/>
      </c>
      <c r="GA21" s="12" t="str">
        <v/>
      </c>
      <c r="GB21" s="12" t="str">
        <v/>
      </c>
      <c r="GC21" s="12" t="str">
        <v/>
      </c>
      <c r="GD21" s="12"/>
      <c r="GE21" s="12" t="str">
        <f t="array" ref="GE21:GP21">IF(MID($C21,14,1)="",IF(LEN($C21)=13,Start39,""),INDEX(Area39,MATCH(MID($C21,14,1),Char39,0),0))</f>
        <v/>
      </c>
      <c r="GF21" s="12" t="str">
        <v/>
      </c>
      <c r="GG21" s="12" t="str">
        <v/>
      </c>
      <c r="GH21" s="12" t="str">
        <v/>
      </c>
      <c r="GI21" s="12" t="str">
        <v/>
      </c>
      <c r="GJ21" s="12" t="str">
        <v/>
      </c>
      <c r="GK21" s="12" t="str">
        <v/>
      </c>
      <c r="GL21" s="12" t="str">
        <v/>
      </c>
      <c r="GM21" s="12" t="str">
        <v/>
      </c>
      <c r="GN21" s="12" t="str">
        <v/>
      </c>
      <c r="GO21" s="12" t="str">
        <v/>
      </c>
      <c r="GP21" s="12" t="str">
        <v/>
      </c>
      <c r="GQ21" s="12"/>
      <c r="GR21" s="12" t="str">
        <f t="array" ref="GR21:HC21">IF(MID($C21,15,1)="",IF(LEN($C21)=14,Start39,""),INDEX(Area39,MATCH(MID($C21,15,1),Char39,0),0))</f>
        <v/>
      </c>
      <c r="GS21" s="12" t="str">
        <v/>
      </c>
      <c r="GT21" s="12" t="str">
        <v/>
      </c>
      <c r="GU21" s="12" t="str">
        <v/>
      </c>
      <c r="GV21" s="12" t="str">
        <v/>
      </c>
      <c r="GW21" s="12" t="str">
        <v/>
      </c>
      <c r="GX21" s="12" t="str">
        <v/>
      </c>
      <c r="GY21" s="12" t="str">
        <v/>
      </c>
      <c r="GZ21" s="12" t="str">
        <v/>
      </c>
      <c r="HA21" s="12" t="str">
        <v/>
      </c>
      <c r="HB21" s="12" t="str">
        <v/>
      </c>
      <c r="HC21" s="12" t="str">
        <v/>
      </c>
      <c r="HD21" s="12"/>
      <c r="HE21" s="12" t="str">
        <f t="array" ref="HE21:HP21">IF(MID($C21,16,1)="",IF(LEN($C21)=15,Start39,""),INDEX(Area39,MATCH(MID($C21,16,1),Char39,0),0))</f>
        <v/>
      </c>
      <c r="HF21" s="12" t="str">
        <v/>
      </c>
      <c r="HG21" s="12" t="str">
        <v/>
      </c>
      <c r="HH21" s="12" t="str">
        <v/>
      </c>
      <c r="HI21" s="12" t="str">
        <v/>
      </c>
      <c r="HJ21" s="12" t="str">
        <v/>
      </c>
      <c r="HK21" s="12" t="str">
        <v/>
      </c>
      <c r="HL21" s="12" t="str">
        <v/>
      </c>
      <c r="HM21" s="12" t="str">
        <v/>
      </c>
      <c r="HN21" s="12" t="str">
        <v/>
      </c>
      <c r="HO21" s="12" t="str">
        <v/>
      </c>
      <c r="HP21" s="12" t="str">
        <v/>
      </c>
      <c r="HQ21" s="12"/>
      <c r="HR21" s="12" t="str">
        <f t="array" ref="HR21:IC21">IF(MID($C21,17,1)="",IF(LEN($C21)=16,Start39,""),INDEX(Area39,MATCH(MID($C21,17,1),Char39,0),0))</f>
        <v/>
      </c>
      <c r="HS21" s="12" t="str">
        <v/>
      </c>
      <c r="HT21" s="12" t="str">
        <v/>
      </c>
      <c r="HU21" s="12" t="str">
        <v/>
      </c>
      <c r="HV21" s="12" t="str">
        <v/>
      </c>
      <c r="HW21" s="12" t="str">
        <v/>
      </c>
      <c r="HX21" s="12" t="str">
        <v/>
      </c>
      <c r="HY21" s="12" t="str">
        <v/>
      </c>
      <c r="HZ21" s="12" t="str">
        <v/>
      </c>
      <c r="IA21" s="12" t="str">
        <v/>
      </c>
      <c r="IB21" s="12" t="str">
        <v/>
      </c>
      <c r="IC21" s="12" t="str">
        <v/>
      </c>
      <c r="ID21" s="12"/>
      <c r="IE21" s="12" t="str">
        <f t="array" ref="IE21:IP21">IF(MID($C21,18,1)="",IF(LEN($C21)=17,Start39,""),INDEX(Area39,MATCH(MID($C21,18,1),Char39,0),0))</f>
        <v/>
      </c>
      <c r="IF21" s="12" t="str">
        <v/>
      </c>
      <c r="IG21" s="12" t="str">
        <v/>
      </c>
      <c r="IH21" s="12" t="str">
        <v/>
      </c>
      <c r="II21" s="12" t="str">
        <v/>
      </c>
      <c r="IJ21" s="12" t="str">
        <v/>
      </c>
      <c r="IK21" s="12" t="str">
        <v/>
      </c>
      <c r="IL21" s="12" t="str">
        <v/>
      </c>
      <c r="IM21" s="12" t="str">
        <v/>
      </c>
      <c r="IN21" s="12" t="str">
        <v/>
      </c>
      <c r="IO21" s="12" t="str">
        <v/>
      </c>
      <c r="IP21" s="12" t="str">
        <v/>
      </c>
      <c r="IQ21" s="12"/>
      <c r="IR21" s="12" t="str">
        <f t="array" ref="IR21:JC21">IF(MID($C21,19,1)="",IF(LEN($C21)=18,Start39,""),INDEX(Area39,MATCH(MID($C21,19,1),Char39,0),0))</f>
        <v/>
      </c>
      <c r="IS21" s="12" t="str">
        <v/>
      </c>
      <c r="IT21" s="12" t="str">
        <v/>
      </c>
      <c r="IU21" s="12" t="str">
        <v/>
      </c>
      <c r="IV21" s="12" t="str">
        <v/>
      </c>
      <c r="IW21" s="12" t="str">
        <v/>
      </c>
      <c r="IX21" s="12" t="str">
        <v/>
      </c>
      <c r="IY21" s="12" t="str">
        <v/>
      </c>
      <c r="IZ21" s="12" t="str">
        <v/>
      </c>
      <c r="JA21" s="12" t="str">
        <v/>
      </c>
      <c r="JB21" s="12" t="str">
        <v/>
      </c>
      <c r="JC21" s="12" t="str">
        <v/>
      </c>
      <c r="JD21" s="12"/>
      <c r="JE21" s="12" t="str">
        <f t="array" ref="JE21:JP21">IF(MID($C21,20,1)="",IF(LEN($C21)=19,Start39,""),INDEX(Area39,MATCH(MID($C21,20,1),Char39,0),0))</f>
        <v/>
      </c>
      <c r="JF21" s="12" t="str">
        <v/>
      </c>
      <c r="JG21" s="12" t="str">
        <v/>
      </c>
      <c r="JH21" s="12" t="str">
        <v/>
      </c>
      <c r="JI21" s="12" t="str">
        <v/>
      </c>
      <c r="JJ21" s="12" t="str">
        <v/>
      </c>
      <c r="JK21" s="12" t="str">
        <v/>
      </c>
      <c r="JL21" s="12" t="str">
        <v/>
      </c>
      <c r="JM21" s="12" t="str">
        <v/>
      </c>
      <c r="JN21" s="12" t="str">
        <v/>
      </c>
      <c r="JO21" s="12" t="str">
        <v/>
      </c>
      <c r="JP21" s="12" t="str">
        <v/>
      </c>
      <c r="JQ21" s="12"/>
      <c r="JR21" s="30" t="str">
        <f t="array" ref="JR21:KC21">IF(LEN(C21)=20,Start39,"")</f>
        <v/>
      </c>
      <c r="JS21" s="30" t="str">
        <v/>
      </c>
      <c r="JT21" s="12" t="str">
        <v/>
      </c>
      <c r="JU21" s="12" t="str">
        <v/>
      </c>
      <c r="JV21" s="12" t="str">
        <v/>
      </c>
      <c r="JW21" s="12" t="str">
        <v/>
      </c>
      <c r="JX21" s="12" t="str">
        <v/>
      </c>
      <c r="JY21" s="12" t="str">
        <v/>
      </c>
      <c r="JZ21" s="12" t="str">
        <v/>
      </c>
      <c r="KA21" s="12" t="str">
        <v/>
      </c>
      <c r="KB21" s="12" t="str">
        <v/>
      </c>
      <c r="KC21" s="12" t="str">
        <v/>
      </c>
      <c r="KD21" s="26"/>
    </row>
    <row r="22" spans="1:290">
      <c r="A22" s="43"/>
      <c r="B22" s="40"/>
      <c r="C22" s="40"/>
      <c r="D22" s="34"/>
      <c r="E22" s="38" t="str">
        <f>IF(C21="","",C21)</f>
        <v/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  <c r="IL22" s="38"/>
      <c r="IM22" s="38"/>
      <c r="IN22" s="38"/>
      <c r="IO22" s="38"/>
      <c r="IP22" s="38"/>
      <c r="IQ22" s="38"/>
      <c r="IR22" s="38"/>
      <c r="IS22" s="38"/>
      <c r="IT22" s="38"/>
      <c r="IU22" s="38"/>
      <c r="IV22" s="38"/>
      <c r="IW22" s="38"/>
      <c r="IX22" s="38"/>
      <c r="IY22" s="38"/>
      <c r="IZ22" s="38"/>
      <c r="JA22" s="38"/>
      <c r="JB22" s="38"/>
      <c r="JC22" s="38"/>
      <c r="JD22" s="38"/>
      <c r="JE22" s="38"/>
      <c r="JF22" s="38"/>
      <c r="JG22" s="38"/>
      <c r="JH22" s="38"/>
      <c r="JI22" s="38"/>
      <c r="JJ22" s="38"/>
      <c r="JK22" s="38"/>
      <c r="JL22" s="38"/>
      <c r="JM22" s="38"/>
      <c r="JN22" s="38"/>
      <c r="JO22" s="38"/>
      <c r="JP22" s="38"/>
      <c r="JQ22" s="38"/>
      <c r="JR22" s="38"/>
      <c r="JS22" s="38"/>
      <c r="JT22" s="38"/>
      <c r="JU22" s="38"/>
      <c r="JV22" s="38"/>
      <c r="JW22" s="38"/>
      <c r="JX22" s="38"/>
      <c r="JY22" s="38"/>
      <c r="JZ22" s="38"/>
      <c r="KA22" s="38"/>
      <c r="KB22" s="38"/>
      <c r="KC22" s="38"/>
      <c r="KD22" s="35"/>
    </row>
    <row r="23" spans="1:290">
      <c r="A23" s="43"/>
      <c r="B23" s="41"/>
      <c r="C23" s="41"/>
      <c r="D23" s="36"/>
      <c r="E23" s="38" t="str">
        <f>IF(B21="","",B21)</f>
        <v/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38"/>
      <c r="IO23" s="38"/>
      <c r="IP23" s="38"/>
      <c r="IQ23" s="38"/>
      <c r="IR23" s="38"/>
      <c r="IS23" s="38"/>
      <c r="IT23" s="38"/>
      <c r="IU23" s="38"/>
      <c r="IV23" s="38"/>
      <c r="IW23" s="38"/>
      <c r="IX23" s="38"/>
      <c r="IY23" s="38"/>
      <c r="IZ23" s="38"/>
      <c r="JA23" s="38"/>
      <c r="JB23" s="38"/>
      <c r="JC23" s="38"/>
      <c r="JD23" s="38"/>
      <c r="JE23" s="38"/>
      <c r="JF23" s="38"/>
      <c r="JG23" s="38"/>
      <c r="JH23" s="38"/>
      <c r="JI23" s="38"/>
      <c r="JJ23" s="38"/>
      <c r="JK23" s="38"/>
      <c r="JL23" s="38"/>
      <c r="JM23" s="38"/>
      <c r="JN23" s="38"/>
      <c r="JO23" s="38"/>
      <c r="JP23" s="38"/>
      <c r="JQ23" s="38"/>
      <c r="JR23" s="38"/>
      <c r="JS23" s="38"/>
      <c r="JT23" s="38"/>
      <c r="JU23" s="38"/>
      <c r="JV23" s="38"/>
      <c r="JW23" s="38"/>
      <c r="JX23" s="38"/>
      <c r="JY23" s="38"/>
      <c r="JZ23" s="38"/>
      <c r="KA23" s="38"/>
      <c r="KB23" s="38"/>
      <c r="KC23" s="38"/>
      <c r="KD23" s="37"/>
    </row>
    <row r="24" spans="1:290" ht="54.75" customHeight="1">
      <c r="A24" s="42">
        <v>8</v>
      </c>
      <c r="B24" s="39"/>
      <c r="C24" s="39"/>
      <c r="D24" s="13"/>
      <c r="E24" s="12" t="str">
        <f t="array" ref="E24:P24">IF($C24="","",Start39)</f>
        <v/>
      </c>
      <c r="F24" s="12" t="str">
        <v/>
      </c>
      <c r="G24" s="12" t="str">
        <v/>
      </c>
      <c r="H24" s="12" t="str">
        <v/>
      </c>
      <c r="I24" s="12" t="str">
        <v/>
      </c>
      <c r="J24" s="12" t="str">
        <v/>
      </c>
      <c r="K24" s="12" t="str">
        <v/>
      </c>
      <c r="L24" s="12" t="str">
        <v/>
      </c>
      <c r="M24" s="12" t="str">
        <v/>
      </c>
      <c r="N24" s="12" t="str">
        <v/>
      </c>
      <c r="O24" s="12" t="str">
        <v/>
      </c>
      <c r="P24" s="12" t="str">
        <v/>
      </c>
      <c r="Q24" s="12"/>
      <c r="R24" s="12" t="str">
        <f t="array" ref="R24:AC24">IF(MID($C24,1,1)="","",INDEX(Area39,MATCH(MID($C24,1,1),Char39,0),0))</f>
        <v/>
      </c>
      <c r="S24" s="12" t="str">
        <v/>
      </c>
      <c r="T24" s="12" t="str">
        <v/>
      </c>
      <c r="U24" s="12" t="str">
        <v/>
      </c>
      <c r="V24" s="12" t="str">
        <v/>
      </c>
      <c r="W24" s="12" t="str">
        <v/>
      </c>
      <c r="X24" s="12" t="str">
        <v/>
      </c>
      <c r="Y24" s="12" t="str">
        <v/>
      </c>
      <c r="Z24" s="12" t="str">
        <v/>
      </c>
      <c r="AA24" s="12" t="str">
        <v/>
      </c>
      <c r="AB24" s="12" t="str">
        <v/>
      </c>
      <c r="AC24" s="12" t="str">
        <v/>
      </c>
      <c r="AD24" s="12"/>
      <c r="AE24" s="12" t="str">
        <f t="array" ref="AE24:AP24">IF(MID($C24,2,1)="",IF(LEN($C24)=1,Start39,""),INDEX(Area39,MATCH(MID($C24,2,1),Char39,0),0))</f>
        <v/>
      </c>
      <c r="AF24" s="12" t="str">
        <v/>
      </c>
      <c r="AG24" s="12" t="str">
        <v/>
      </c>
      <c r="AH24" s="12" t="str">
        <v/>
      </c>
      <c r="AI24" s="12" t="str">
        <v/>
      </c>
      <c r="AJ24" s="12" t="str">
        <v/>
      </c>
      <c r="AK24" s="12" t="str">
        <v/>
      </c>
      <c r="AL24" s="12" t="str">
        <v/>
      </c>
      <c r="AM24" s="12" t="str">
        <v/>
      </c>
      <c r="AN24" s="12" t="str">
        <v/>
      </c>
      <c r="AO24" s="12" t="str">
        <v/>
      </c>
      <c r="AP24" s="12" t="str">
        <v/>
      </c>
      <c r="AQ24" s="12"/>
      <c r="AR24" s="12" t="str">
        <f t="array" ref="AR24:BC24">IF(MID($C24,3,1)="",IF(LEN($C24)=2,Start39,""),INDEX(Area39,MATCH(MID($C24,3,1),Char39,0),0))</f>
        <v/>
      </c>
      <c r="AS24" s="12" t="str">
        <v/>
      </c>
      <c r="AT24" s="12" t="str">
        <v/>
      </c>
      <c r="AU24" s="12" t="str">
        <v/>
      </c>
      <c r="AV24" s="12" t="str">
        <v/>
      </c>
      <c r="AW24" s="12" t="str">
        <v/>
      </c>
      <c r="AX24" s="12" t="str">
        <v/>
      </c>
      <c r="AY24" s="12" t="str">
        <v/>
      </c>
      <c r="AZ24" s="12" t="str">
        <v/>
      </c>
      <c r="BA24" s="12" t="str">
        <v/>
      </c>
      <c r="BB24" s="12" t="str">
        <v/>
      </c>
      <c r="BC24" s="12" t="str">
        <v/>
      </c>
      <c r="BD24" s="12"/>
      <c r="BE24" s="12" t="str">
        <f t="array" ref="BE24:BP24">IF(MID($C24,4,1)="",IF(LEN($C24)=3,Start39,""),INDEX(Area39,MATCH(MID($C24,4,1),Char39,0),0))</f>
        <v/>
      </c>
      <c r="BF24" s="12" t="str">
        <v/>
      </c>
      <c r="BG24" s="12" t="str">
        <v/>
      </c>
      <c r="BH24" s="12" t="str">
        <v/>
      </c>
      <c r="BI24" s="12" t="str">
        <v/>
      </c>
      <c r="BJ24" s="12" t="str">
        <v/>
      </c>
      <c r="BK24" s="12" t="str">
        <v/>
      </c>
      <c r="BL24" s="12" t="str">
        <v/>
      </c>
      <c r="BM24" s="12" t="str">
        <v/>
      </c>
      <c r="BN24" s="12" t="str">
        <v/>
      </c>
      <c r="BO24" s="12" t="str">
        <v/>
      </c>
      <c r="BP24" s="12" t="str">
        <v/>
      </c>
      <c r="BQ24" s="12"/>
      <c r="BR24" s="12" t="str">
        <f t="array" ref="BR24:CC24">IF(MID($C24,5,1)="",IF(LEN($C24)=4,Start39,""),INDEX(Area39,MATCH(MID($C24,5,1),Char39,0),0))</f>
        <v/>
      </c>
      <c r="BS24" s="12" t="str">
        <v/>
      </c>
      <c r="BT24" s="12" t="str">
        <v/>
      </c>
      <c r="BU24" s="12" t="str">
        <v/>
      </c>
      <c r="BV24" s="12" t="str">
        <v/>
      </c>
      <c r="BW24" s="12" t="str">
        <v/>
      </c>
      <c r="BX24" s="12" t="str">
        <v/>
      </c>
      <c r="BY24" s="12" t="str">
        <v/>
      </c>
      <c r="BZ24" s="12" t="str">
        <v/>
      </c>
      <c r="CA24" s="12" t="str">
        <v/>
      </c>
      <c r="CB24" s="12" t="str">
        <v/>
      </c>
      <c r="CC24" s="12" t="str">
        <v/>
      </c>
      <c r="CD24" s="12"/>
      <c r="CE24" s="12" t="str">
        <f t="array" ref="CE24:CP24">IF(MID($C24,6,1)="",IF(LEN($C24)=5,Start39,""),INDEX(Area39,MATCH(MID($C24,6,1),Char39,0),0))</f>
        <v/>
      </c>
      <c r="CF24" s="12" t="str">
        <v/>
      </c>
      <c r="CG24" s="12" t="str">
        <v/>
      </c>
      <c r="CH24" s="12" t="str">
        <v/>
      </c>
      <c r="CI24" s="12" t="str">
        <v/>
      </c>
      <c r="CJ24" s="12" t="str">
        <v/>
      </c>
      <c r="CK24" s="12" t="str">
        <v/>
      </c>
      <c r="CL24" s="12" t="str">
        <v/>
      </c>
      <c r="CM24" s="12" t="str">
        <v/>
      </c>
      <c r="CN24" s="12" t="str">
        <v/>
      </c>
      <c r="CO24" s="12" t="str">
        <v/>
      </c>
      <c r="CP24" s="12" t="str">
        <v/>
      </c>
      <c r="CQ24" s="12"/>
      <c r="CR24" s="12" t="str">
        <f t="array" ref="CR24:DC24">IF(MID($C24,7,1)="",IF(LEN($C24)=6,Start39,""),INDEX(Area39,MATCH(MID($C24,7,1),Char39,0),0))</f>
        <v/>
      </c>
      <c r="CS24" s="12" t="str">
        <v/>
      </c>
      <c r="CT24" s="12" t="str">
        <v/>
      </c>
      <c r="CU24" s="12" t="str">
        <v/>
      </c>
      <c r="CV24" s="12" t="str">
        <v/>
      </c>
      <c r="CW24" s="12" t="str">
        <v/>
      </c>
      <c r="CX24" s="12" t="str">
        <v/>
      </c>
      <c r="CY24" s="12" t="str">
        <v/>
      </c>
      <c r="CZ24" s="12" t="str">
        <v/>
      </c>
      <c r="DA24" s="12" t="str">
        <v/>
      </c>
      <c r="DB24" s="12" t="str">
        <v/>
      </c>
      <c r="DC24" s="12" t="str">
        <v/>
      </c>
      <c r="DD24" s="12"/>
      <c r="DE24" s="12" t="str">
        <f t="array" ref="DE24:DP24">IF(MID($C24,8,1)="",IF(LEN($C24)=7,Start39,""),INDEX(Area39,MATCH(MID($C24,8,1),Char39,0),0))</f>
        <v/>
      </c>
      <c r="DF24" s="12" t="str">
        <v/>
      </c>
      <c r="DG24" s="12" t="str">
        <v/>
      </c>
      <c r="DH24" s="12" t="str">
        <v/>
      </c>
      <c r="DI24" s="12" t="str">
        <v/>
      </c>
      <c r="DJ24" s="12" t="str">
        <v/>
      </c>
      <c r="DK24" s="12" t="str">
        <v/>
      </c>
      <c r="DL24" s="12" t="str">
        <v/>
      </c>
      <c r="DM24" s="12" t="str">
        <v/>
      </c>
      <c r="DN24" s="12" t="str">
        <v/>
      </c>
      <c r="DO24" s="12" t="str">
        <v/>
      </c>
      <c r="DP24" s="12" t="str">
        <v/>
      </c>
      <c r="DQ24" s="12"/>
      <c r="DR24" s="12" t="str">
        <f t="array" ref="DR24:EC24">IF(MID($C24,9,1)="",IF(LEN($C24)=8,Start39,""),INDEX(Area39,MATCH(MID($C24,9,1),Char39,0),0))</f>
        <v/>
      </c>
      <c r="DS24" s="12" t="str">
        <v/>
      </c>
      <c r="DT24" s="12" t="str">
        <v/>
      </c>
      <c r="DU24" s="12" t="str">
        <v/>
      </c>
      <c r="DV24" s="12" t="str">
        <v/>
      </c>
      <c r="DW24" s="12" t="str">
        <v/>
      </c>
      <c r="DX24" s="12" t="str">
        <v/>
      </c>
      <c r="DY24" s="12" t="str">
        <v/>
      </c>
      <c r="DZ24" s="12" t="str">
        <v/>
      </c>
      <c r="EA24" s="12" t="str">
        <v/>
      </c>
      <c r="EB24" s="12" t="str">
        <v/>
      </c>
      <c r="EC24" s="12" t="str">
        <v/>
      </c>
      <c r="ED24" s="12"/>
      <c r="EE24" s="12" t="str">
        <f t="array" ref="EE24:EP24">IF(MID($C24,10,1)="",IF(LEN($C24)=9,Start39,""),INDEX(Area39,MATCH(MID($C24,10,1),Char39,0),0))</f>
        <v/>
      </c>
      <c r="EF24" s="12" t="str">
        <v/>
      </c>
      <c r="EG24" s="12" t="str">
        <v/>
      </c>
      <c r="EH24" s="12" t="str">
        <v/>
      </c>
      <c r="EI24" s="12" t="str">
        <v/>
      </c>
      <c r="EJ24" s="12" t="str">
        <v/>
      </c>
      <c r="EK24" s="12" t="str">
        <v/>
      </c>
      <c r="EL24" s="12" t="str">
        <v/>
      </c>
      <c r="EM24" s="12" t="str">
        <v/>
      </c>
      <c r="EN24" s="12" t="str">
        <v/>
      </c>
      <c r="EO24" s="12" t="str">
        <v/>
      </c>
      <c r="EP24" s="12" t="str">
        <v/>
      </c>
      <c r="EQ24" s="12"/>
      <c r="ER24" s="12" t="str">
        <f t="array" ref="ER24:FC24">IF(MID($C24,11,1)="",IF(LEN($C24)=10,Start39,""),INDEX(Area39,MATCH(MID($C24,11,1),Char39,0),0))</f>
        <v/>
      </c>
      <c r="ES24" s="12" t="str">
        <v/>
      </c>
      <c r="ET24" s="12" t="str">
        <v/>
      </c>
      <c r="EU24" s="12" t="str">
        <v/>
      </c>
      <c r="EV24" s="12" t="str">
        <v/>
      </c>
      <c r="EW24" s="12" t="str">
        <v/>
      </c>
      <c r="EX24" s="12" t="str">
        <v/>
      </c>
      <c r="EY24" s="12" t="str">
        <v/>
      </c>
      <c r="EZ24" s="12" t="str">
        <v/>
      </c>
      <c r="FA24" s="12" t="str">
        <v/>
      </c>
      <c r="FB24" s="12" t="str">
        <v/>
      </c>
      <c r="FC24" s="12" t="str">
        <v/>
      </c>
      <c r="FD24" s="12"/>
      <c r="FE24" s="12" t="str">
        <f t="array" ref="FE24:FP24">IF(MID($C24,12,1)="",IF(LEN($C24)=11,Start39,""),INDEX(Area39,MATCH(MID($C24,12,1),Char39,0),0))</f>
        <v/>
      </c>
      <c r="FF24" s="12" t="str">
        <v/>
      </c>
      <c r="FG24" s="12" t="str">
        <v/>
      </c>
      <c r="FH24" s="12" t="str">
        <v/>
      </c>
      <c r="FI24" s="12" t="str">
        <v/>
      </c>
      <c r="FJ24" s="12" t="str">
        <v/>
      </c>
      <c r="FK24" s="12" t="str">
        <v/>
      </c>
      <c r="FL24" s="12" t="str">
        <v/>
      </c>
      <c r="FM24" s="12" t="str">
        <v/>
      </c>
      <c r="FN24" s="12" t="str">
        <v/>
      </c>
      <c r="FO24" s="12" t="str">
        <v/>
      </c>
      <c r="FP24" s="12" t="str">
        <v/>
      </c>
      <c r="FQ24" s="12"/>
      <c r="FR24" s="12" t="str">
        <f t="array" ref="FR24:GC24">IF(MID($C24,13,1)="",IF(LEN($C24)=12,Start39,""),INDEX(Area39,MATCH(MID($C24,13,1),Char39,0),0))</f>
        <v/>
      </c>
      <c r="FS24" s="12" t="str">
        <v/>
      </c>
      <c r="FT24" s="12" t="str">
        <v/>
      </c>
      <c r="FU24" s="12" t="str">
        <v/>
      </c>
      <c r="FV24" s="12" t="str">
        <v/>
      </c>
      <c r="FW24" s="12" t="str">
        <v/>
      </c>
      <c r="FX24" s="12" t="str">
        <v/>
      </c>
      <c r="FY24" s="12" t="str">
        <v/>
      </c>
      <c r="FZ24" s="12" t="str">
        <v/>
      </c>
      <c r="GA24" s="12" t="str">
        <v/>
      </c>
      <c r="GB24" s="12" t="str">
        <v/>
      </c>
      <c r="GC24" s="12" t="str">
        <v/>
      </c>
      <c r="GD24" s="12"/>
      <c r="GE24" s="12" t="str">
        <f t="array" ref="GE24:GP24">IF(MID($C24,14,1)="",IF(LEN($C24)=13,Start39,""),INDEX(Area39,MATCH(MID($C24,14,1),Char39,0),0))</f>
        <v/>
      </c>
      <c r="GF24" s="12" t="str">
        <v/>
      </c>
      <c r="GG24" s="12" t="str">
        <v/>
      </c>
      <c r="GH24" s="12" t="str">
        <v/>
      </c>
      <c r="GI24" s="12" t="str">
        <v/>
      </c>
      <c r="GJ24" s="12" t="str">
        <v/>
      </c>
      <c r="GK24" s="12" t="str">
        <v/>
      </c>
      <c r="GL24" s="12" t="str">
        <v/>
      </c>
      <c r="GM24" s="12" t="str">
        <v/>
      </c>
      <c r="GN24" s="12" t="str">
        <v/>
      </c>
      <c r="GO24" s="12" t="str">
        <v/>
      </c>
      <c r="GP24" s="12" t="str">
        <v/>
      </c>
      <c r="GQ24" s="12"/>
      <c r="GR24" s="12" t="str">
        <f t="array" ref="GR24:HC24">IF(MID($C24,15,1)="",IF(LEN($C24)=14,Start39,""),INDEX(Area39,MATCH(MID($C24,15,1),Char39,0),0))</f>
        <v/>
      </c>
      <c r="GS24" s="12" t="str">
        <v/>
      </c>
      <c r="GT24" s="12" t="str">
        <v/>
      </c>
      <c r="GU24" s="12" t="str">
        <v/>
      </c>
      <c r="GV24" s="12" t="str">
        <v/>
      </c>
      <c r="GW24" s="12" t="str">
        <v/>
      </c>
      <c r="GX24" s="12" t="str">
        <v/>
      </c>
      <c r="GY24" s="12" t="str">
        <v/>
      </c>
      <c r="GZ24" s="12" t="str">
        <v/>
      </c>
      <c r="HA24" s="12" t="str">
        <v/>
      </c>
      <c r="HB24" s="12" t="str">
        <v/>
      </c>
      <c r="HC24" s="12" t="str">
        <v/>
      </c>
      <c r="HD24" s="12"/>
      <c r="HE24" s="12" t="str">
        <f t="array" ref="HE24:HP24">IF(MID($C24,16,1)="",IF(LEN($C24)=15,Start39,""),INDEX(Area39,MATCH(MID($C24,16,1),Char39,0),0))</f>
        <v/>
      </c>
      <c r="HF24" s="12" t="str">
        <v/>
      </c>
      <c r="HG24" s="12" t="str">
        <v/>
      </c>
      <c r="HH24" s="12" t="str">
        <v/>
      </c>
      <c r="HI24" s="12" t="str">
        <v/>
      </c>
      <c r="HJ24" s="12" t="str">
        <v/>
      </c>
      <c r="HK24" s="12" t="str">
        <v/>
      </c>
      <c r="HL24" s="12" t="str">
        <v/>
      </c>
      <c r="HM24" s="12" t="str">
        <v/>
      </c>
      <c r="HN24" s="12" t="str">
        <v/>
      </c>
      <c r="HO24" s="12" t="str">
        <v/>
      </c>
      <c r="HP24" s="12" t="str">
        <v/>
      </c>
      <c r="HQ24" s="12"/>
      <c r="HR24" s="12" t="str">
        <f t="array" ref="HR24:IC24">IF(MID($C24,17,1)="",IF(LEN($C24)=16,Start39,""),INDEX(Area39,MATCH(MID($C24,17,1),Char39,0),0))</f>
        <v/>
      </c>
      <c r="HS24" s="12" t="str">
        <v/>
      </c>
      <c r="HT24" s="12" t="str">
        <v/>
      </c>
      <c r="HU24" s="12" t="str">
        <v/>
      </c>
      <c r="HV24" s="12" t="str">
        <v/>
      </c>
      <c r="HW24" s="12" t="str">
        <v/>
      </c>
      <c r="HX24" s="12" t="str">
        <v/>
      </c>
      <c r="HY24" s="12" t="str">
        <v/>
      </c>
      <c r="HZ24" s="12" t="str">
        <v/>
      </c>
      <c r="IA24" s="12" t="str">
        <v/>
      </c>
      <c r="IB24" s="12" t="str">
        <v/>
      </c>
      <c r="IC24" s="12" t="str">
        <v/>
      </c>
      <c r="ID24" s="12"/>
      <c r="IE24" s="12" t="str">
        <f t="array" ref="IE24:IP24">IF(MID($C24,18,1)="",IF(LEN($C24)=17,Start39,""),INDEX(Area39,MATCH(MID($C24,18,1),Char39,0),0))</f>
        <v/>
      </c>
      <c r="IF24" s="12" t="str">
        <v/>
      </c>
      <c r="IG24" s="12" t="str">
        <v/>
      </c>
      <c r="IH24" s="12" t="str">
        <v/>
      </c>
      <c r="II24" s="12" t="str">
        <v/>
      </c>
      <c r="IJ24" s="12" t="str">
        <v/>
      </c>
      <c r="IK24" s="12" t="str">
        <v/>
      </c>
      <c r="IL24" s="12" t="str">
        <v/>
      </c>
      <c r="IM24" s="12" t="str">
        <v/>
      </c>
      <c r="IN24" s="12" t="str">
        <v/>
      </c>
      <c r="IO24" s="12" t="str">
        <v/>
      </c>
      <c r="IP24" s="12" t="str">
        <v/>
      </c>
      <c r="IQ24" s="12"/>
      <c r="IR24" s="12" t="str">
        <f t="array" ref="IR24:JC24">IF(MID($C24,19,1)="",IF(LEN($C24)=18,Start39,""),INDEX(Area39,MATCH(MID($C24,19,1),Char39,0),0))</f>
        <v/>
      </c>
      <c r="IS24" s="12" t="str">
        <v/>
      </c>
      <c r="IT24" s="12" t="str">
        <v/>
      </c>
      <c r="IU24" s="12" t="str">
        <v/>
      </c>
      <c r="IV24" s="12" t="str">
        <v/>
      </c>
      <c r="IW24" s="12" t="str">
        <v/>
      </c>
      <c r="IX24" s="12" t="str">
        <v/>
      </c>
      <c r="IY24" s="12" t="str">
        <v/>
      </c>
      <c r="IZ24" s="12" t="str">
        <v/>
      </c>
      <c r="JA24" s="12" t="str">
        <v/>
      </c>
      <c r="JB24" s="12" t="str">
        <v/>
      </c>
      <c r="JC24" s="12" t="str">
        <v/>
      </c>
      <c r="JD24" s="12"/>
      <c r="JE24" s="12" t="str">
        <f t="array" ref="JE24:JP24">IF(MID($C24,20,1)="",IF(LEN($C24)=19,Start39,""),INDEX(Area39,MATCH(MID($C24,20,1),Char39,0),0))</f>
        <v/>
      </c>
      <c r="JF24" s="12" t="str">
        <v/>
      </c>
      <c r="JG24" s="12" t="str">
        <v/>
      </c>
      <c r="JH24" s="12" t="str">
        <v/>
      </c>
      <c r="JI24" s="12" t="str">
        <v/>
      </c>
      <c r="JJ24" s="12" t="str">
        <v/>
      </c>
      <c r="JK24" s="12" t="str">
        <v/>
      </c>
      <c r="JL24" s="12" t="str">
        <v/>
      </c>
      <c r="JM24" s="12" t="str">
        <v/>
      </c>
      <c r="JN24" s="12" t="str">
        <v/>
      </c>
      <c r="JO24" s="12" t="str">
        <v/>
      </c>
      <c r="JP24" s="12" t="str">
        <v/>
      </c>
      <c r="JQ24" s="12"/>
      <c r="JR24" s="30" t="str">
        <f t="array" ref="JR24:KC24">IF(LEN(C24)=20,Start39,"")</f>
        <v/>
      </c>
      <c r="JS24" s="30" t="str">
        <v/>
      </c>
      <c r="JT24" s="12" t="str">
        <v/>
      </c>
      <c r="JU24" s="12" t="str">
        <v/>
      </c>
      <c r="JV24" s="12" t="str">
        <v/>
      </c>
      <c r="JW24" s="12" t="str">
        <v/>
      </c>
      <c r="JX24" s="12" t="str">
        <v/>
      </c>
      <c r="JY24" s="12" t="str">
        <v/>
      </c>
      <c r="JZ24" s="12" t="str">
        <v/>
      </c>
      <c r="KA24" s="12" t="str">
        <v/>
      </c>
      <c r="KB24" s="12" t="str">
        <v/>
      </c>
      <c r="KC24" s="12" t="str">
        <v/>
      </c>
      <c r="KD24" s="26"/>
    </row>
    <row r="25" spans="1:290">
      <c r="A25" s="43"/>
      <c r="B25" s="40"/>
      <c r="C25" s="40"/>
      <c r="D25" s="34"/>
      <c r="E25" s="38" t="str">
        <f>IF(C24="","",C24)</f>
        <v/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  <c r="IU25" s="38"/>
      <c r="IV25" s="38"/>
      <c r="IW25" s="38"/>
      <c r="IX25" s="38"/>
      <c r="IY25" s="38"/>
      <c r="IZ25" s="38"/>
      <c r="JA25" s="38"/>
      <c r="JB25" s="38"/>
      <c r="JC25" s="38"/>
      <c r="JD25" s="38"/>
      <c r="JE25" s="38"/>
      <c r="JF25" s="38"/>
      <c r="JG25" s="38"/>
      <c r="JH25" s="38"/>
      <c r="JI25" s="38"/>
      <c r="JJ25" s="38"/>
      <c r="JK25" s="38"/>
      <c r="JL25" s="38"/>
      <c r="JM25" s="38"/>
      <c r="JN25" s="38"/>
      <c r="JO25" s="38"/>
      <c r="JP25" s="38"/>
      <c r="JQ25" s="38"/>
      <c r="JR25" s="38"/>
      <c r="JS25" s="38"/>
      <c r="JT25" s="38"/>
      <c r="JU25" s="38"/>
      <c r="JV25" s="38"/>
      <c r="JW25" s="38"/>
      <c r="JX25" s="38"/>
      <c r="JY25" s="38"/>
      <c r="JZ25" s="38"/>
      <c r="KA25" s="38"/>
      <c r="KB25" s="38"/>
      <c r="KC25" s="38"/>
      <c r="KD25" s="35"/>
    </row>
    <row r="26" spans="1:290">
      <c r="A26" s="43"/>
      <c r="B26" s="41"/>
      <c r="C26" s="41"/>
      <c r="D26" s="36"/>
      <c r="E26" s="38" t="str">
        <f>IF(B24="","",B24)</f>
        <v/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  <c r="IL26" s="38"/>
      <c r="IM26" s="38"/>
      <c r="IN26" s="38"/>
      <c r="IO26" s="38"/>
      <c r="IP26" s="38"/>
      <c r="IQ26" s="38"/>
      <c r="IR26" s="38"/>
      <c r="IS26" s="38"/>
      <c r="IT26" s="38"/>
      <c r="IU26" s="38"/>
      <c r="IV26" s="38"/>
      <c r="IW26" s="38"/>
      <c r="IX26" s="38"/>
      <c r="IY26" s="38"/>
      <c r="IZ26" s="38"/>
      <c r="JA26" s="38"/>
      <c r="JB26" s="38"/>
      <c r="JC26" s="38"/>
      <c r="JD26" s="38"/>
      <c r="JE26" s="38"/>
      <c r="JF26" s="38"/>
      <c r="JG26" s="38"/>
      <c r="JH26" s="38"/>
      <c r="JI26" s="38"/>
      <c r="JJ26" s="38"/>
      <c r="JK26" s="38"/>
      <c r="JL26" s="38"/>
      <c r="JM26" s="38"/>
      <c r="JN26" s="38"/>
      <c r="JO26" s="38"/>
      <c r="JP26" s="38"/>
      <c r="JQ26" s="38"/>
      <c r="JR26" s="38"/>
      <c r="JS26" s="38"/>
      <c r="JT26" s="38"/>
      <c r="JU26" s="38"/>
      <c r="JV26" s="38"/>
      <c r="JW26" s="38"/>
      <c r="JX26" s="38"/>
      <c r="JY26" s="38"/>
      <c r="JZ26" s="38"/>
      <c r="KA26" s="38"/>
      <c r="KB26" s="38"/>
      <c r="KC26" s="38"/>
      <c r="KD26" s="37"/>
    </row>
    <row r="27" spans="1:290" ht="54.75" customHeight="1">
      <c r="A27" s="42">
        <v>9</v>
      </c>
      <c r="B27" s="39"/>
      <c r="C27" s="39"/>
      <c r="D27" s="13"/>
      <c r="E27" s="12" t="str">
        <f t="array" ref="E27:P27">IF($C27="","",Start39)</f>
        <v/>
      </c>
      <c r="F27" s="12" t="str">
        <v/>
      </c>
      <c r="G27" s="12" t="str">
        <v/>
      </c>
      <c r="H27" s="12" t="str">
        <v/>
      </c>
      <c r="I27" s="12" t="str">
        <v/>
      </c>
      <c r="J27" s="12" t="str">
        <v/>
      </c>
      <c r="K27" s="12" t="str">
        <v/>
      </c>
      <c r="L27" s="12" t="str">
        <v/>
      </c>
      <c r="M27" s="12" t="str">
        <v/>
      </c>
      <c r="N27" s="12" t="str">
        <v/>
      </c>
      <c r="O27" s="12" t="str">
        <v/>
      </c>
      <c r="P27" s="12" t="str">
        <v/>
      </c>
      <c r="Q27" s="12"/>
      <c r="R27" s="12" t="str">
        <f t="array" ref="R27:AC27">IF(MID($C27,1,1)="","",INDEX(Area39,MATCH(MID($C27,1,1),Char39,0),0))</f>
        <v/>
      </c>
      <c r="S27" s="12" t="str">
        <v/>
      </c>
      <c r="T27" s="12" t="str">
        <v/>
      </c>
      <c r="U27" s="12" t="str">
        <v/>
      </c>
      <c r="V27" s="12" t="str">
        <v/>
      </c>
      <c r="W27" s="12" t="str">
        <v/>
      </c>
      <c r="X27" s="12" t="str">
        <v/>
      </c>
      <c r="Y27" s="12" t="str">
        <v/>
      </c>
      <c r="Z27" s="12" t="str">
        <v/>
      </c>
      <c r="AA27" s="12" t="str">
        <v/>
      </c>
      <c r="AB27" s="12" t="str">
        <v/>
      </c>
      <c r="AC27" s="12" t="str">
        <v/>
      </c>
      <c r="AD27" s="12"/>
      <c r="AE27" s="12" t="str">
        <f t="array" ref="AE27:AP27">IF(MID($C27,2,1)="",IF(LEN($C27)=1,Start39,""),INDEX(Area39,MATCH(MID($C27,2,1),Char39,0),0))</f>
        <v/>
      </c>
      <c r="AF27" s="12" t="str">
        <v/>
      </c>
      <c r="AG27" s="12" t="str">
        <v/>
      </c>
      <c r="AH27" s="12" t="str">
        <v/>
      </c>
      <c r="AI27" s="12" t="str">
        <v/>
      </c>
      <c r="AJ27" s="12" t="str">
        <v/>
      </c>
      <c r="AK27" s="12" t="str">
        <v/>
      </c>
      <c r="AL27" s="12" t="str">
        <v/>
      </c>
      <c r="AM27" s="12" t="str">
        <v/>
      </c>
      <c r="AN27" s="12" t="str">
        <v/>
      </c>
      <c r="AO27" s="12" t="str">
        <v/>
      </c>
      <c r="AP27" s="12" t="str">
        <v/>
      </c>
      <c r="AQ27" s="12"/>
      <c r="AR27" s="12" t="str">
        <f t="array" ref="AR27:BC27">IF(MID($C27,3,1)="",IF(LEN($C27)=2,Start39,""),INDEX(Area39,MATCH(MID($C27,3,1),Char39,0),0))</f>
        <v/>
      </c>
      <c r="AS27" s="12" t="str">
        <v/>
      </c>
      <c r="AT27" s="12" t="str">
        <v/>
      </c>
      <c r="AU27" s="12" t="str">
        <v/>
      </c>
      <c r="AV27" s="12" t="str">
        <v/>
      </c>
      <c r="AW27" s="12" t="str">
        <v/>
      </c>
      <c r="AX27" s="12" t="str">
        <v/>
      </c>
      <c r="AY27" s="12" t="str">
        <v/>
      </c>
      <c r="AZ27" s="12" t="str">
        <v/>
      </c>
      <c r="BA27" s="12" t="str">
        <v/>
      </c>
      <c r="BB27" s="12" t="str">
        <v/>
      </c>
      <c r="BC27" s="12" t="str">
        <v/>
      </c>
      <c r="BD27" s="12"/>
      <c r="BE27" s="12" t="str">
        <f t="array" ref="BE27:BP27">IF(MID($C27,4,1)="",IF(LEN($C27)=3,Start39,""),INDEX(Area39,MATCH(MID($C27,4,1),Char39,0),0))</f>
        <v/>
      </c>
      <c r="BF27" s="12" t="str">
        <v/>
      </c>
      <c r="BG27" s="12" t="str">
        <v/>
      </c>
      <c r="BH27" s="12" t="str">
        <v/>
      </c>
      <c r="BI27" s="12" t="str">
        <v/>
      </c>
      <c r="BJ27" s="12" t="str">
        <v/>
      </c>
      <c r="BK27" s="12" t="str">
        <v/>
      </c>
      <c r="BL27" s="12" t="str">
        <v/>
      </c>
      <c r="BM27" s="12" t="str">
        <v/>
      </c>
      <c r="BN27" s="12" t="str">
        <v/>
      </c>
      <c r="BO27" s="12" t="str">
        <v/>
      </c>
      <c r="BP27" s="12" t="str">
        <v/>
      </c>
      <c r="BQ27" s="12"/>
      <c r="BR27" s="12" t="str">
        <f t="array" ref="BR27:CC27">IF(MID($C27,5,1)="",IF(LEN($C27)=4,Start39,""),INDEX(Area39,MATCH(MID($C27,5,1),Char39,0),0))</f>
        <v/>
      </c>
      <c r="BS27" s="12" t="str">
        <v/>
      </c>
      <c r="BT27" s="12" t="str">
        <v/>
      </c>
      <c r="BU27" s="12" t="str">
        <v/>
      </c>
      <c r="BV27" s="12" t="str">
        <v/>
      </c>
      <c r="BW27" s="12" t="str">
        <v/>
      </c>
      <c r="BX27" s="12" t="str">
        <v/>
      </c>
      <c r="BY27" s="12" t="str">
        <v/>
      </c>
      <c r="BZ27" s="12" t="str">
        <v/>
      </c>
      <c r="CA27" s="12" t="str">
        <v/>
      </c>
      <c r="CB27" s="12" t="str">
        <v/>
      </c>
      <c r="CC27" s="12" t="str">
        <v/>
      </c>
      <c r="CD27" s="12"/>
      <c r="CE27" s="12" t="str">
        <f t="array" ref="CE27:CP27">IF(MID($C27,6,1)="",IF(LEN($C27)=5,Start39,""),INDEX(Area39,MATCH(MID($C27,6,1),Char39,0),0))</f>
        <v/>
      </c>
      <c r="CF27" s="12" t="str">
        <v/>
      </c>
      <c r="CG27" s="12" t="str">
        <v/>
      </c>
      <c r="CH27" s="12" t="str">
        <v/>
      </c>
      <c r="CI27" s="12" t="str">
        <v/>
      </c>
      <c r="CJ27" s="12" t="str">
        <v/>
      </c>
      <c r="CK27" s="12" t="str">
        <v/>
      </c>
      <c r="CL27" s="12" t="str">
        <v/>
      </c>
      <c r="CM27" s="12" t="str">
        <v/>
      </c>
      <c r="CN27" s="12" t="str">
        <v/>
      </c>
      <c r="CO27" s="12" t="str">
        <v/>
      </c>
      <c r="CP27" s="12" t="str">
        <v/>
      </c>
      <c r="CQ27" s="12"/>
      <c r="CR27" s="12" t="str">
        <f t="array" ref="CR27:DC27">IF(MID($C27,7,1)="",IF(LEN($C27)=6,Start39,""),INDEX(Area39,MATCH(MID($C27,7,1),Char39,0),0))</f>
        <v/>
      </c>
      <c r="CS27" s="12" t="str">
        <v/>
      </c>
      <c r="CT27" s="12" t="str">
        <v/>
      </c>
      <c r="CU27" s="12" t="str">
        <v/>
      </c>
      <c r="CV27" s="12" t="str">
        <v/>
      </c>
      <c r="CW27" s="12" t="str">
        <v/>
      </c>
      <c r="CX27" s="12" t="str">
        <v/>
      </c>
      <c r="CY27" s="12" t="str">
        <v/>
      </c>
      <c r="CZ27" s="12" t="str">
        <v/>
      </c>
      <c r="DA27" s="12" t="str">
        <v/>
      </c>
      <c r="DB27" s="12" t="str">
        <v/>
      </c>
      <c r="DC27" s="12" t="str">
        <v/>
      </c>
      <c r="DD27" s="12"/>
      <c r="DE27" s="12" t="str">
        <f t="array" ref="DE27:DP27">IF(MID($C27,8,1)="",IF(LEN($C27)=7,Start39,""),INDEX(Area39,MATCH(MID($C27,8,1),Char39,0),0))</f>
        <v/>
      </c>
      <c r="DF27" s="12" t="str">
        <v/>
      </c>
      <c r="DG27" s="12" t="str">
        <v/>
      </c>
      <c r="DH27" s="12" t="str">
        <v/>
      </c>
      <c r="DI27" s="12" t="str">
        <v/>
      </c>
      <c r="DJ27" s="12" t="str">
        <v/>
      </c>
      <c r="DK27" s="12" t="str">
        <v/>
      </c>
      <c r="DL27" s="12" t="str">
        <v/>
      </c>
      <c r="DM27" s="12" t="str">
        <v/>
      </c>
      <c r="DN27" s="12" t="str">
        <v/>
      </c>
      <c r="DO27" s="12" t="str">
        <v/>
      </c>
      <c r="DP27" s="12" t="str">
        <v/>
      </c>
      <c r="DQ27" s="12"/>
      <c r="DR27" s="12" t="str">
        <f t="array" ref="DR27:EC27">IF(MID($C27,9,1)="",IF(LEN($C27)=8,Start39,""),INDEX(Area39,MATCH(MID($C27,9,1),Char39,0),0))</f>
        <v/>
      </c>
      <c r="DS27" s="12" t="str">
        <v/>
      </c>
      <c r="DT27" s="12" t="str">
        <v/>
      </c>
      <c r="DU27" s="12" t="str">
        <v/>
      </c>
      <c r="DV27" s="12" t="str">
        <v/>
      </c>
      <c r="DW27" s="12" t="str">
        <v/>
      </c>
      <c r="DX27" s="12" t="str">
        <v/>
      </c>
      <c r="DY27" s="12" t="str">
        <v/>
      </c>
      <c r="DZ27" s="12" t="str">
        <v/>
      </c>
      <c r="EA27" s="12" t="str">
        <v/>
      </c>
      <c r="EB27" s="12" t="str">
        <v/>
      </c>
      <c r="EC27" s="12" t="str">
        <v/>
      </c>
      <c r="ED27" s="12"/>
      <c r="EE27" s="12" t="str">
        <f t="array" ref="EE27:EP27">IF(MID($C27,10,1)="",IF(LEN($C27)=9,Start39,""),INDEX(Area39,MATCH(MID($C27,10,1),Char39,0),0))</f>
        <v/>
      </c>
      <c r="EF27" s="12" t="str">
        <v/>
      </c>
      <c r="EG27" s="12" t="str">
        <v/>
      </c>
      <c r="EH27" s="12" t="str">
        <v/>
      </c>
      <c r="EI27" s="12" t="str">
        <v/>
      </c>
      <c r="EJ27" s="12" t="str">
        <v/>
      </c>
      <c r="EK27" s="12" t="str">
        <v/>
      </c>
      <c r="EL27" s="12" t="str">
        <v/>
      </c>
      <c r="EM27" s="12" t="str">
        <v/>
      </c>
      <c r="EN27" s="12" t="str">
        <v/>
      </c>
      <c r="EO27" s="12" t="str">
        <v/>
      </c>
      <c r="EP27" s="12" t="str">
        <v/>
      </c>
      <c r="EQ27" s="12"/>
      <c r="ER27" s="12" t="str">
        <f t="array" ref="ER27:FC27">IF(MID($C27,11,1)="",IF(LEN($C27)=10,Start39,""),INDEX(Area39,MATCH(MID($C27,11,1),Char39,0),0))</f>
        <v/>
      </c>
      <c r="ES27" s="12" t="str">
        <v/>
      </c>
      <c r="ET27" s="12" t="str">
        <v/>
      </c>
      <c r="EU27" s="12" t="str">
        <v/>
      </c>
      <c r="EV27" s="12" t="str">
        <v/>
      </c>
      <c r="EW27" s="12" t="str">
        <v/>
      </c>
      <c r="EX27" s="12" t="str">
        <v/>
      </c>
      <c r="EY27" s="12" t="str">
        <v/>
      </c>
      <c r="EZ27" s="12" t="str">
        <v/>
      </c>
      <c r="FA27" s="12" t="str">
        <v/>
      </c>
      <c r="FB27" s="12" t="str">
        <v/>
      </c>
      <c r="FC27" s="12" t="str">
        <v/>
      </c>
      <c r="FD27" s="12"/>
      <c r="FE27" s="12" t="str">
        <f t="array" ref="FE27:FP27">IF(MID($C27,12,1)="",IF(LEN($C27)=11,Start39,""),INDEX(Area39,MATCH(MID($C27,12,1),Char39,0),0))</f>
        <v/>
      </c>
      <c r="FF27" s="12" t="str">
        <v/>
      </c>
      <c r="FG27" s="12" t="str">
        <v/>
      </c>
      <c r="FH27" s="12" t="str">
        <v/>
      </c>
      <c r="FI27" s="12" t="str">
        <v/>
      </c>
      <c r="FJ27" s="12" t="str">
        <v/>
      </c>
      <c r="FK27" s="12" t="str">
        <v/>
      </c>
      <c r="FL27" s="12" t="str">
        <v/>
      </c>
      <c r="FM27" s="12" t="str">
        <v/>
      </c>
      <c r="FN27" s="12" t="str">
        <v/>
      </c>
      <c r="FO27" s="12" t="str">
        <v/>
      </c>
      <c r="FP27" s="12" t="str">
        <v/>
      </c>
      <c r="FQ27" s="12"/>
      <c r="FR27" s="12" t="str">
        <f t="array" ref="FR27:GC27">IF(MID($C27,13,1)="",IF(LEN($C27)=12,Start39,""),INDEX(Area39,MATCH(MID($C27,13,1),Char39,0),0))</f>
        <v/>
      </c>
      <c r="FS27" s="12" t="str">
        <v/>
      </c>
      <c r="FT27" s="12" t="str">
        <v/>
      </c>
      <c r="FU27" s="12" t="str">
        <v/>
      </c>
      <c r="FV27" s="12" t="str">
        <v/>
      </c>
      <c r="FW27" s="12" t="str">
        <v/>
      </c>
      <c r="FX27" s="12" t="str">
        <v/>
      </c>
      <c r="FY27" s="12" t="str">
        <v/>
      </c>
      <c r="FZ27" s="12" t="str">
        <v/>
      </c>
      <c r="GA27" s="12" t="str">
        <v/>
      </c>
      <c r="GB27" s="12" t="str">
        <v/>
      </c>
      <c r="GC27" s="12" t="str">
        <v/>
      </c>
      <c r="GD27" s="12"/>
      <c r="GE27" s="12" t="str">
        <f t="array" ref="GE27:GP27">IF(MID($C27,14,1)="",IF(LEN($C27)=13,Start39,""),INDEX(Area39,MATCH(MID($C27,14,1),Char39,0),0))</f>
        <v/>
      </c>
      <c r="GF27" s="12" t="str">
        <v/>
      </c>
      <c r="GG27" s="12" t="str">
        <v/>
      </c>
      <c r="GH27" s="12" t="str">
        <v/>
      </c>
      <c r="GI27" s="12" t="str">
        <v/>
      </c>
      <c r="GJ27" s="12" t="str">
        <v/>
      </c>
      <c r="GK27" s="12" t="str">
        <v/>
      </c>
      <c r="GL27" s="12" t="str">
        <v/>
      </c>
      <c r="GM27" s="12" t="str">
        <v/>
      </c>
      <c r="GN27" s="12" t="str">
        <v/>
      </c>
      <c r="GO27" s="12" t="str">
        <v/>
      </c>
      <c r="GP27" s="12" t="str">
        <v/>
      </c>
      <c r="GQ27" s="12"/>
      <c r="GR27" s="12" t="str">
        <f t="array" ref="GR27:HC27">IF(MID($C27,15,1)="",IF(LEN($C27)=14,Start39,""),INDEX(Area39,MATCH(MID($C27,15,1),Char39,0),0))</f>
        <v/>
      </c>
      <c r="GS27" s="12" t="str">
        <v/>
      </c>
      <c r="GT27" s="12" t="str">
        <v/>
      </c>
      <c r="GU27" s="12" t="str">
        <v/>
      </c>
      <c r="GV27" s="12" t="str">
        <v/>
      </c>
      <c r="GW27" s="12" t="str">
        <v/>
      </c>
      <c r="GX27" s="12" t="str">
        <v/>
      </c>
      <c r="GY27" s="12" t="str">
        <v/>
      </c>
      <c r="GZ27" s="12" t="str">
        <v/>
      </c>
      <c r="HA27" s="12" t="str">
        <v/>
      </c>
      <c r="HB27" s="12" t="str">
        <v/>
      </c>
      <c r="HC27" s="12" t="str">
        <v/>
      </c>
      <c r="HD27" s="12"/>
      <c r="HE27" s="12" t="str">
        <f t="array" ref="HE27:HP27">IF(MID($C27,16,1)="",IF(LEN($C27)=15,Start39,""),INDEX(Area39,MATCH(MID($C27,16,1),Char39,0),0))</f>
        <v/>
      </c>
      <c r="HF27" s="12" t="str">
        <v/>
      </c>
      <c r="HG27" s="12" t="str">
        <v/>
      </c>
      <c r="HH27" s="12" t="str">
        <v/>
      </c>
      <c r="HI27" s="12" t="str">
        <v/>
      </c>
      <c r="HJ27" s="12" t="str">
        <v/>
      </c>
      <c r="HK27" s="12" t="str">
        <v/>
      </c>
      <c r="HL27" s="12" t="str">
        <v/>
      </c>
      <c r="HM27" s="12" t="str">
        <v/>
      </c>
      <c r="HN27" s="12" t="str">
        <v/>
      </c>
      <c r="HO27" s="12" t="str">
        <v/>
      </c>
      <c r="HP27" s="12" t="str">
        <v/>
      </c>
      <c r="HQ27" s="12"/>
      <c r="HR27" s="12" t="str">
        <f t="array" ref="HR27:IC27">IF(MID($C27,17,1)="",IF(LEN($C27)=16,Start39,""),INDEX(Area39,MATCH(MID($C27,17,1),Char39,0),0))</f>
        <v/>
      </c>
      <c r="HS27" s="12" t="str">
        <v/>
      </c>
      <c r="HT27" s="12" t="str">
        <v/>
      </c>
      <c r="HU27" s="12" t="str">
        <v/>
      </c>
      <c r="HV27" s="12" t="str">
        <v/>
      </c>
      <c r="HW27" s="12" t="str">
        <v/>
      </c>
      <c r="HX27" s="12" t="str">
        <v/>
      </c>
      <c r="HY27" s="12" t="str">
        <v/>
      </c>
      <c r="HZ27" s="12" t="str">
        <v/>
      </c>
      <c r="IA27" s="12" t="str">
        <v/>
      </c>
      <c r="IB27" s="12" t="str">
        <v/>
      </c>
      <c r="IC27" s="12" t="str">
        <v/>
      </c>
      <c r="ID27" s="12"/>
      <c r="IE27" s="12" t="str">
        <f t="array" ref="IE27:IP27">IF(MID($C27,18,1)="",IF(LEN($C27)=17,Start39,""),INDEX(Area39,MATCH(MID($C27,18,1),Char39,0),0))</f>
        <v/>
      </c>
      <c r="IF27" s="12" t="str">
        <v/>
      </c>
      <c r="IG27" s="12" t="str">
        <v/>
      </c>
      <c r="IH27" s="12" t="str">
        <v/>
      </c>
      <c r="II27" s="12" t="str">
        <v/>
      </c>
      <c r="IJ27" s="12" t="str">
        <v/>
      </c>
      <c r="IK27" s="12" t="str">
        <v/>
      </c>
      <c r="IL27" s="12" t="str">
        <v/>
      </c>
      <c r="IM27" s="12" t="str">
        <v/>
      </c>
      <c r="IN27" s="12" t="str">
        <v/>
      </c>
      <c r="IO27" s="12" t="str">
        <v/>
      </c>
      <c r="IP27" s="12" t="str">
        <v/>
      </c>
      <c r="IQ27" s="12"/>
      <c r="IR27" s="12" t="str">
        <f t="array" ref="IR27:JC27">IF(MID($C27,19,1)="",IF(LEN($C27)=18,Start39,""),INDEX(Area39,MATCH(MID($C27,19,1),Char39,0),0))</f>
        <v/>
      </c>
      <c r="IS27" s="12" t="str">
        <v/>
      </c>
      <c r="IT27" s="12" t="str">
        <v/>
      </c>
      <c r="IU27" s="12" t="str">
        <v/>
      </c>
      <c r="IV27" s="12" t="str">
        <v/>
      </c>
      <c r="IW27" s="12" t="str">
        <v/>
      </c>
      <c r="IX27" s="12" t="str">
        <v/>
      </c>
      <c r="IY27" s="12" t="str">
        <v/>
      </c>
      <c r="IZ27" s="12" t="str">
        <v/>
      </c>
      <c r="JA27" s="12" t="str">
        <v/>
      </c>
      <c r="JB27" s="12" t="str">
        <v/>
      </c>
      <c r="JC27" s="12" t="str">
        <v/>
      </c>
      <c r="JD27" s="12"/>
      <c r="JE27" s="12" t="str">
        <f t="array" ref="JE27:JP27">IF(MID($C27,20,1)="",IF(LEN($C27)=19,Start39,""),INDEX(Area39,MATCH(MID($C27,20,1),Char39,0),0))</f>
        <v/>
      </c>
      <c r="JF27" s="12" t="str">
        <v/>
      </c>
      <c r="JG27" s="12" t="str">
        <v/>
      </c>
      <c r="JH27" s="12" t="str">
        <v/>
      </c>
      <c r="JI27" s="12" t="str">
        <v/>
      </c>
      <c r="JJ27" s="12" t="str">
        <v/>
      </c>
      <c r="JK27" s="12" t="str">
        <v/>
      </c>
      <c r="JL27" s="12" t="str">
        <v/>
      </c>
      <c r="JM27" s="12" t="str">
        <v/>
      </c>
      <c r="JN27" s="12" t="str">
        <v/>
      </c>
      <c r="JO27" s="12" t="str">
        <v/>
      </c>
      <c r="JP27" s="12" t="str">
        <v/>
      </c>
      <c r="JQ27" s="12"/>
      <c r="JR27" s="30" t="str">
        <f t="array" ref="JR27:KC27">IF(LEN(C27)=20,Start39,"")</f>
        <v/>
      </c>
      <c r="JS27" s="30" t="str">
        <v/>
      </c>
      <c r="JT27" s="12" t="str">
        <v/>
      </c>
      <c r="JU27" s="12" t="str">
        <v/>
      </c>
      <c r="JV27" s="12" t="str">
        <v/>
      </c>
      <c r="JW27" s="12" t="str">
        <v/>
      </c>
      <c r="JX27" s="12" t="str">
        <v/>
      </c>
      <c r="JY27" s="12" t="str">
        <v/>
      </c>
      <c r="JZ27" s="12" t="str">
        <v/>
      </c>
      <c r="KA27" s="12" t="str">
        <v/>
      </c>
      <c r="KB27" s="12" t="str">
        <v/>
      </c>
      <c r="KC27" s="12" t="str">
        <v/>
      </c>
      <c r="KD27" s="26"/>
    </row>
    <row r="28" spans="1:290">
      <c r="A28" s="43"/>
      <c r="B28" s="40"/>
      <c r="C28" s="40"/>
      <c r="D28" s="34"/>
      <c r="E28" s="38" t="str">
        <f>IF(C27="","",C27)</f>
        <v/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  <c r="IU28" s="38"/>
      <c r="IV28" s="38"/>
      <c r="IW28" s="38"/>
      <c r="IX28" s="38"/>
      <c r="IY28" s="38"/>
      <c r="IZ28" s="38"/>
      <c r="JA28" s="38"/>
      <c r="JB28" s="38"/>
      <c r="JC28" s="38"/>
      <c r="JD28" s="38"/>
      <c r="JE28" s="38"/>
      <c r="JF28" s="38"/>
      <c r="JG28" s="38"/>
      <c r="JH28" s="38"/>
      <c r="JI28" s="38"/>
      <c r="JJ28" s="38"/>
      <c r="JK28" s="38"/>
      <c r="JL28" s="38"/>
      <c r="JM28" s="38"/>
      <c r="JN28" s="38"/>
      <c r="JO28" s="38"/>
      <c r="JP28" s="38"/>
      <c r="JQ28" s="38"/>
      <c r="JR28" s="38"/>
      <c r="JS28" s="38"/>
      <c r="JT28" s="38"/>
      <c r="JU28" s="38"/>
      <c r="JV28" s="38"/>
      <c r="JW28" s="38"/>
      <c r="JX28" s="38"/>
      <c r="JY28" s="38"/>
      <c r="JZ28" s="38"/>
      <c r="KA28" s="38"/>
      <c r="KB28" s="38"/>
      <c r="KC28" s="38"/>
      <c r="KD28" s="35"/>
    </row>
    <row r="29" spans="1:290">
      <c r="A29" s="43"/>
      <c r="B29" s="41"/>
      <c r="C29" s="41"/>
      <c r="D29" s="36"/>
      <c r="E29" s="38" t="str">
        <f>IF(B27="","",B27)</f>
        <v/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  <c r="IU29" s="38"/>
      <c r="IV29" s="38"/>
      <c r="IW29" s="38"/>
      <c r="IX29" s="38"/>
      <c r="IY29" s="38"/>
      <c r="IZ29" s="38"/>
      <c r="JA29" s="38"/>
      <c r="JB29" s="38"/>
      <c r="JC29" s="38"/>
      <c r="JD29" s="38"/>
      <c r="JE29" s="38"/>
      <c r="JF29" s="38"/>
      <c r="JG29" s="38"/>
      <c r="JH29" s="38"/>
      <c r="JI29" s="38"/>
      <c r="JJ29" s="38"/>
      <c r="JK29" s="38"/>
      <c r="JL29" s="38"/>
      <c r="JM29" s="38"/>
      <c r="JN29" s="38"/>
      <c r="JO29" s="38"/>
      <c r="JP29" s="38"/>
      <c r="JQ29" s="38"/>
      <c r="JR29" s="38"/>
      <c r="JS29" s="38"/>
      <c r="JT29" s="38"/>
      <c r="JU29" s="38"/>
      <c r="JV29" s="38"/>
      <c r="JW29" s="38"/>
      <c r="JX29" s="38"/>
      <c r="JY29" s="38"/>
      <c r="JZ29" s="38"/>
      <c r="KA29" s="38"/>
      <c r="KB29" s="38"/>
      <c r="KC29" s="38"/>
      <c r="KD29" s="37"/>
    </row>
    <row r="30" spans="1:290" ht="54.75" customHeight="1">
      <c r="A30" s="42">
        <v>10</v>
      </c>
      <c r="B30" s="39"/>
      <c r="C30" s="39"/>
      <c r="D30" s="13"/>
      <c r="E30" s="12" t="str">
        <f t="array" ref="E30:P30">IF($C30="","",Start39)</f>
        <v/>
      </c>
      <c r="F30" s="12" t="str">
        <v/>
      </c>
      <c r="G30" s="12" t="str">
        <v/>
      </c>
      <c r="H30" s="12" t="str">
        <v/>
      </c>
      <c r="I30" s="12" t="str">
        <v/>
      </c>
      <c r="J30" s="12" t="str">
        <v/>
      </c>
      <c r="K30" s="12" t="str">
        <v/>
      </c>
      <c r="L30" s="12" t="str">
        <v/>
      </c>
      <c r="M30" s="12" t="str">
        <v/>
      </c>
      <c r="N30" s="12" t="str">
        <v/>
      </c>
      <c r="O30" s="12" t="str">
        <v/>
      </c>
      <c r="P30" s="12" t="str">
        <v/>
      </c>
      <c r="Q30" s="12"/>
      <c r="R30" s="12" t="str">
        <f t="array" ref="R30:AC30">IF(MID($C30,1,1)="","",INDEX(Area39,MATCH(MID($C30,1,1),Char39,0),0))</f>
        <v/>
      </c>
      <c r="S30" s="12" t="str">
        <v/>
      </c>
      <c r="T30" s="12" t="str">
        <v/>
      </c>
      <c r="U30" s="12" t="str">
        <v/>
      </c>
      <c r="V30" s="12" t="str">
        <v/>
      </c>
      <c r="W30" s="12" t="str">
        <v/>
      </c>
      <c r="X30" s="12" t="str">
        <v/>
      </c>
      <c r="Y30" s="12" t="str">
        <v/>
      </c>
      <c r="Z30" s="12" t="str">
        <v/>
      </c>
      <c r="AA30" s="12" t="str">
        <v/>
      </c>
      <c r="AB30" s="12" t="str">
        <v/>
      </c>
      <c r="AC30" s="12" t="str">
        <v/>
      </c>
      <c r="AD30" s="12"/>
      <c r="AE30" s="12" t="str">
        <f t="array" ref="AE30:AP30">IF(MID($C30,2,1)="",IF(LEN($C30)=1,Start39,""),INDEX(Area39,MATCH(MID($C30,2,1),Char39,0),0))</f>
        <v/>
      </c>
      <c r="AF30" s="12" t="str">
        <v/>
      </c>
      <c r="AG30" s="12" t="str">
        <v/>
      </c>
      <c r="AH30" s="12" t="str">
        <v/>
      </c>
      <c r="AI30" s="12" t="str">
        <v/>
      </c>
      <c r="AJ30" s="12" t="str">
        <v/>
      </c>
      <c r="AK30" s="12" t="str">
        <v/>
      </c>
      <c r="AL30" s="12" t="str">
        <v/>
      </c>
      <c r="AM30" s="12" t="str">
        <v/>
      </c>
      <c r="AN30" s="12" t="str">
        <v/>
      </c>
      <c r="AO30" s="12" t="str">
        <v/>
      </c>
      <c r="AP30" s="12" t="str">
        <v/>
      </c>
      <c r="AQ30" s="12"/>
      <c r="AR30" s="12" t="str">
        <f t="array" ref="AR30:BC30">IF(MID($C30,3,1)="",IF(LEN($C30)=2,Start39,""),INDEX(Area39,MATCH(MID($C30,3,1),Char39,0),0))</f>
        <v/>
      </c>
      <c r="AS30" s="12" t="str">
        <v/>
      </c>
      <c r="AT30" s="12" t="str">
        <v/>
      </c>
      <c r="AU30" s="12" t="str">
        <v/>
      </c>
      <c r="AV30" s="12" t="str">
        <v/>
      </c>
      <c r="AW30" s="12" t="str">
        <v/>
      </c>
      <c r="AX30" s="12" t="str">
        <v/>
      </c>
      <c r="AY30" s="12" t="str">
        <v/>
      </c>
      <c r="AZ30" s="12" t="str">
        <v/>
      </c>
      <c r="BA30" s="12" t="str">
        <v/>
      </c>
      <c r="BB30" s="12" t="str">
        <v/>
      </c>
      <c r="BC30" s="12" t="str">
        <v/>
      </c>
      <c r="BD30" s="12"/>
      <c r="BE30" s="12" t="str">
        <f t="array" ref="BE30:BP30">IF(MID($C30,4,1)="",IF(LEN($C30)=3,Start39,""),INDEX(Area39,MATCH(MID($C30,4,1),Char39,0),0))</f>
        <v/>
      </c>
      <c r="BF30" s="12" t="str">
        <v/>
      </c>
      <c r="BG30" s="12" t="str">
        <v/>
      </c>
      <c r="BH30" s="12" t="str">
        <v/>
      </c>
      <c r="BI30" s="12" t="str">
        <v/>
      </c>
      <c r="BJ30" s="12" t="str">
        <v/>
      </c>
      <c r="BK30" s="12" t="str">
        <v/>
      </c>
      <c r="BL30" s="12" t="str">
        <v/>
      </c>
      <c r="BM30" s="12" t="str">
        <v/>
      </c>
      <c r="BN30" s="12" t="str">
        <v/>
      </c>
      <c r="BO30" s="12" t="str">
        <v/>
      </c>
      <c r="BP30" s="12" t="str">
        <v/>
      </c>
      <c r="BQ30" s="12"/>
      <c r="BR30" s="12" t="str">
        <f t="array" ref="BR30:CC30">IF(MID($C30,5,1)="",IF(LEN($C30)=4,Start39,""),INDEX(Area39,MATCH(MID($C30,5,1),Char39,0),0))</f>
        <v/>
      </c>
      <c r="BS30" s="12" t="str">
        <v/>
      </c>
      <c r="BT30" s="12" t="str">
        <v/>
      </c>
      <c r="BU30" s="12" t="str">
        <v/>
      </c>
      <c r="BV30" s="12" t="str">
        <v/>
      </c>
      <c r="BW30" s="12" t="str">
        <v/>
      </c>
      <c r="BX30" s="12" t="str">
        <v/>
      </c>
      <c r="BY30" s="12" t="str">
        <v/>
      </c>
      <c r="BZ30" s="12" t="str">
        <v/>
      </c>
      <c r="CA30" s="12" t="str">
        <v/>
      </c>
      <c r="CB30" s="12" t="str">
        <v/>
      </c>
      <c r="CC30" s="12" t="str">
        <v/>
      </c>
      <c r="CD30" s="12"/>
      <c r="CE30" s="12" t="str">
        <f t="array" ref="CE30:CP30">IF(MID($C30,6,1)="",IF(LEN($C30)=5,Start39,""),INDEX(Area39,MATCH(MID($C30,6,1),Char39,0),0))</f>
        <v/>
      </c>
      <c r="CF30" s="12" t="str">
        <v/>
      </c>
      <c r="CG30" s="12" t="str">
        <v/>
      </c>
      <c r="CH30" s="12" t="str">
        <v/>
      </c>
      <c r="CI30" s="12" t="str">
        <v/>
      </c>
      <c r="CJ30" s="12" t="str">
        <v/>
      </c>
      <c r="CK30" s="12" t="str">
        <v/>
      </c>
      <c r="CL30" s="12" t="str">
        <v/>
      </c>
      <c r="CM30" s="12" t="str">
        <v/>
      </c>
      <c r="CN30" s="12" t="str">
        <v/>
      </c>
      <c r="CO30" s="12" t="str">
        <v/>
      </c>
      <c r="CP30" s="12" t="str">
        <v/>
      </c>
      <c r="CQ30" s="12"/>
      <c r="CR30" s="12" t="str">
        <f t="array" ref="CR30:DC30">IF(MID($C30,7,1)="",IF(LEN($C30)=6,Start39,""),INDEX(Area39,MATCH(MID($C30,7,1),Char39,0),0))</f>
        <v/>
      </c>
      <c r="CS30" s="12" t="str">
        <v/>
      </c>
      <c r="CT30" s="12" t="str">
        <v/>
      </c>
      <c r="CU30" s="12" t="str">
        <v/>
      </c>
      <c r="CV30" s="12" t="str">
        <v/>
      </c>
      <c r="CW30" s="12" t="str">
        <v/>
      </c>
      <c r="CX30" s="12" t="str">
        <v/>
      </c>
      <c r="CY30" s="12" t="str">
        <v/>
      </c>
      <c r="CZ30" s="12" t="str">
        <v/>
      </c>
      <c r="DA30" s="12" t="str">
        <v/>
      </c>
      <c r="DB30" s="12" t="str">
        <v/>
      </c>
      <c r="DC30" s="12" t="str">
        <v/>
      </c>
      <c r="DD30" s="12"/>
      <c r="DE30" s="12" t="str">
        <f t="array" ref="DE30:DP30">IF(MID($C30,8,1)="",IF(LEN($C30)=7,Start39,""),INDEX(Area39,MATCH(MID($C30,8,1),Char39,0),0))</f>
        <v/>
      </c>
      <c r="DF30" s="12" t="str">
        <v/>
      </c>
      <c r="DG30" s="12" t="str">
        <v/>
      </c>
      <c r="DH30" s="12" t="str">
        <v/>
      </c>
      <c r="DI30" s="12" t="str">
        <v/>
      </c>
      <c r="DJ30" s="12" t="str">
        <v/>
      </c>
      <c r="DK30" s="12" t="str">
        <v/>
      </c>
      <c r="DL30" s="12" t="str">
        <v/>
      </c>
      <c r="DM30" s="12" t="str">
        <v/>
      </c>
      <c r="DN30" s="12" t="str">
        <v/>
      </c>
      <c r="DO30" s="12" t="str">
        <v/>
      </c>
      <c r="DP30" s="12" t="str">
        <v/>
      </c>
      <c r="DQ30" s="12"/>
      <c r="DR30" s="12" t="str">
        <f t="array" ref="DR30:EC30">IF(MID($C30,9,1)="",IF(LEN($C30)=8,Start39,""),INDEX(Area39,MATCH(MID($C30,9,1),Char39,0),0))</f>
        <v/>
      </c>
      <c r="DS30" s="12" t="str">
        <v/>
      </c>
      <c r="DT30" s="12" t="str">
        <v/>
      </c>
      <c r="DU30" s="12" t="str">
        <v/>
      </c>
      <c r="DV30" s="12" t="str">
        <v/>
      </c>
      <c r="DW30" s="12" t="str">
        <v/>
      </c>
      <c r="DX30" s="12" t="str">
        <v/>
      </c>
      <c r="DY30" s="12" t="str">
        <v/>
      </c>
      <c r="DZ30" s="12" t="str">
        <v/>
      </c>
      <c r="EA30" s="12" t="str">
        <v/>
      </c>
      <c r="EB30" s="12" t="str">
        <v/>
      </c>
      <c r="EC30" s="12" t="str">
        <v/>
      </c>
      <c r="ED30" s="12"/>
      <c r="EE30" s="12" t="str">
        <f t="array" ref="EE30:EP30">IF(MID($C30,10,1)="",IF(LEN($C30)=9,Start39,""),INDEX(Area39,MATCH(MID($C30,10,1),Char39,0),0))</f>
        <v/>
      </c>
      <c r="EF30" s="12" t="str">
        <v/>
      </c>
      <c r="EG30" s="12" t="str">
        <v/>
      </c>
      <c r="EH30" s="12" t="str">
        <v/>
      </c>
      <c r="EI30" s="12" t="str">
        <v/>
      </c>
      <c r="EJ30" s="12" t="str">
        <v/>
      </c>
      <c r="EK30" s="12" t="str">
        <v/>
      </c>
      <c r="EL30" s="12" t="str">
        <v/>
      </c>
      <c r="EM30" s="12" t="str">
        <v/>
      </c>
      <c r="EN30" s="12" t="str">
        <v/>
      </c>
      <c r="EO30" s="12" t="str">
        <v/>
      </c>
      <c r="EP30" s="12" t="str">
        <v/>
      </c>
      <c r="EQ30" s="12"/>
      <c r="ER30" s="12" t="str">
        <f t="array" ref="ER30:FC30">IF(MID($C30,11,1)="",IF(LEN($C30)=10,Start39,""),INDEX(Area39,MATCH(MID($C30,11,1),Char39,0),0))</f>
        <v/>
      </c>
      <c r="ES30" s="12" t="str">
        <v/>
      </c>
      <c r="ET30" s="12" t="str">
        <v/>
      </c>
      <c r="EU30" s="12" t="str">
        <v/>
      </c>
      <c r="EV30" s="12" t="str">
        <v/>
      </c>
      <c r="EW30" s="12" t="str">
        <v/>
      </c>
      <c r="EX30" s="12" t="str">
        <v/>
      </c>
      <c r="EY30" s="12" t="str">
        <v/>
      </c>
      <c r="EZ30" s="12" t="str">
        <v/>
      </c>
      <c r="FA30" s="12" t="str">
        <v/>
      </c>
      <c r="FB30" s="12" t="str">
        <v/>
      </c>
      <c r="FC30" s="12" t="str">
        <v/>
      </c>
      <c r="FD30" s="12"/>
      <c r="FE30" s="12" t="str">
        <f t="array" ref="FE30:FP30">IF(MID($C30,12,1)="",IF(LEN($C30)=11,Start39,""),INDEX(Area39,MATCH(MID($C30,12,1),Char39,0),0))</f>
        <v/>
      </c>
      <c r="FF30" s="12" t="str">
        <v/>
      </c>
      <c r="FG30" s="12" t="str">
        <v/>
      </c>
      <c r="FH30" s="12" t="str">
        <v/>
      </c>
      <c r="FI30" s="12" t="str">
        <v/>
      </c>
      <c r="FJ30" s="12" t="str">
        <v/>
      </c>
      <c r="FK30" s="12" t="str">
        <v/>
      </c>
      <c r="FL30" s="12" t="str">
        <v/>
      </c>
      <c r="FM30" s="12" t="str">
        <v/>
      </c>
      <c r="FN30" s="12" t="str">
        <v/>
      </c>
      <c r="FO30" s="12" t="str">
        <v/>
      </c>
      <c r="FP30" s="12" t="str">
        <v/>
      </c>
      <c r="FQ30" s="12"/>
      <c r="FR30" s="12" t="str">
        <f t="array" ref="FR30:GC30">IF(MID($C30,13,1)="",IF(LEN($C30)=12,Start39,""),INDEX(Area39,MATCH(MID($C30,13,1),Char39,0),0))</f>
        <v/>
      </c>
      <c r="FS30" s="12" t="str">
        <v/>
      </c>
      <c r="FT30" s="12" t="str">
        <v/>
      </c>
      <c r="FU30" s="12" t="str">
        <v/>
      </c>
      <c r="FV30" s="12" t="str">
        <v/>
      </c>
      <c r="FW30" s="12" t="str">
        <v/>
      </c>
      <c r="FX30" s="12" t="str">
        <v/>
      </c>
      <c r="FY30" s="12" t="str">
        <v/>
      </c>
      <c r="FZ30" s="12" t="str">
        <v/>
      </c>
      <c r="GA30" s="12" t="str">
        <v/>
      </c>
      <c r="GB30" s="12" t="str">
        <v/>
      </c>
      <c r="GC30" s="12" t="str">
        <v/>
      </c>
      <c r="GD30" s="12"/>
      <c r="GE30" s="12" t="str">
        <f t="array" ref="GE30:GP30">IF(MID($C30,14,1)="",IF(LEN($C30)=13,Start39,""),INDEX(Area39,MATCH(MID($C30,14,1),Char39,0),0))</f>
        <v/>
      </c>
      <c r="GF30" s="12" t="str">
        <v/>
      </c>
      <c r="GG30" s="12" t="str">
        <v/>
      </c>
      <c r="GH30" s="12" t="str">
        <v/>
      </c>
      <c r="GI30" s="12" t="str">
        <v/>
      </c>
      <c r="GJ30" s="12" t="str">
        <v/>
      </c>
      <c r="GK30" s="12" t="str">
        <v/>
      </c>
      <c r="GL30" s="12" t="str">
        <v/>
      </c>
      <c r="GM30" s="12" t="str">
        <v/>
      </c>
      <c r="GN30" s="12" t="str">
        <v/>
      </c>
      <c r="GO30" s="12" t="str">
        <v/>
      </c>
      <c r="GP30" s="12" t="str">
        <v/>
      </c>
      <c r="GQ30" s="12"/>
      <c r="GR30" s="12" t="str">
        <f t="array" ref="GR30:HC30">IF(MID($C30,15,1)="",IF(LEN($C30)=14,Start39,""),INDEX(Area39,MATCH(MID($C30,15,1),Char39,0),0))</f>
        <v/>
      </c>
      <c r="GS30" s="12" t="str">
        <v/>
      </c>
      <c r="GT30" s="12" t="str">
        <v/>
      </c>
      <c r="GU30" s="12" t="str">
        <v/>
      </c>
      <c r="GV30" s="12" t="str">
        <v/>
      </c>
      <c r="GW30" s="12" t="str">
        <v/>
      </c>
      <c r="GX30" s="12" t="str">
        <v/>
      </c>
      <c r="GY30" s="12" t="str">
        <v/>
      </c>
      <c r="GZ30" s="12" t="str">
        <v/>
      </c>
      <c r="HA30" s="12" t="str">
        <v/>
      </c>
      <c r="HB30" s="12" t="str">
        <v/>
      </c>
      <c r="HC30" s="12" t="str">
        <v/>
      </c>
      <c r="HD30" s="12"/>
      <c r="HE30" s="12" t="str">
        <f t="array" ref="HE30:HP30">IF(MID($C30,16,1)="",IF(LEN($C30)=15,Start39,""),INDEX(Area39,MATCH(MID($C30,16,1),Char39,0),0))</f>
        <v/>
      </c>
      <c r="HF30" s="12" t="str">
        <v/>
      </c>
      <c r="HG30" s="12" t="str">
        <v/>
      </c>
      <c r="HH30" s="12" t="str">
        <v/>
      </c>
      <c r="HI30" s="12" t="str">
        <v/>
      </c>
      <c r="HJ30" s="12" t="str">
        <v/>
      </c>
      <c r="HK30" s="12" t="str">
        <v/>
      </c>
      <c r="HL30" s="12" t="str">
        <v/>
      </c>
      <c r="HM30" s="12" t="str">
        <v/>
      </c>
      <c r="HN30" s="12" t="str">
        <v/>
      </c>
      <c r="HO30" s="12" t="str">
        <v/>
      </c>
      <c r="HP30" s="12" t="str">
        <v/>
      </c>
      <c r="HQ30" s="12"/>
      <c r="HR30" s="12" t="str">
        <f t="array" ref="HR30:IC30">IF(MID($C30,17,1)="",IF(LEN($C30)=16,Start39,""),INDEX(Area39,MATCH(MID($C30,17,1),Char39,0),0))</f>
        <v/>
      </c>
      <c r="HS30" s="12" t="str">
        <v/>
      </c>
      <c r="HT30" s="12" t="str">
        <v/>
      </c>
      <c r="HU30" s="12" t="str">
        <v/>
      </c>
      <c r="HV30" s="12" t="str">
        <v/>
      </c>
      <c r="HW30" s="12" t="str">
        <v/>
      </c>
      <c r="HX30" s="12" t="str">
        <v/>
      </c>
      <c r="HY30" s="12" t="str">
        <v/>
      </c>
      <c r="HZ30" s="12" t="str">
        <v/>
      </c>
      <c r="IA30" s="12" t="str">
        <v/>
      </c>
      <c r="IB30" s="12" t="str">
        <v/>
      </c>
      <c r="IC30" s="12" t="str">
        <v/>
      </c>
      <c r="ID30" s="12"/>
      <c r="IE30" s="12" t="str">
        <f t="array" ref="IE30:IP30">IF(MID($C30,18,1)="",IF(LEN($C30)=17,Start39,""),INDEX(Area39,MATCH(MID($C30,18,1),Char39,0),0))</f>
        <v/>
      </c>
      <c r="IF30" s="12" t="str">
        <v/>
      </c>
      <c r="IG30" s="12" t="str">
        <v/>
      </c>
      <c r="IH30" s="12" t="str">
        <v/>
      </c>
      <c r="II30" s="12" t="str">
        <v/>
      </c>
      <c r="IJ30" s="12" t="str">
        <v/>
      </c>
      <c r="IK30" s="12" t="str">
        <v/>
      </c>
      <c r="IL30" s="12" t="str">
        <v/>
      </c>
      <c r="IM30" s="12" t="str">
        <v/>
      </c>
      <c r="IN30" s="12" t="str">
        <v/>
      </c>
      <c r="IO30" s="12" t="str">
        <v/>
      </c>
      <c r="IP30" s="12" t="str">
        <v/>
      </c>
      <c r="IQ30" s="12"/>
      <c r="IR30" s="12" t="str">
        <f t="array" ref="IR30:JC30">IF(MID($C30,19,1)="",IF(LEN($C30)=18,Start39,""),INDEX(Area39,MATCH(MID($C30,19,1),Char39,0),0))</f>
        <v/>
      </c>
      <c r="IS30" s="12" t="str">
        <v/>
      </c>
      <c r="IT30" s="12" t="str">
        <v/>
      </c>
      <c r="IU30" s="12" t="str">
        <v/>
      </c>
      <c r="IV30" s="12" t="str">
        <v/>
      </c>
      <c r="IW30" s="12" t="str">
        <v/>
      </c>
      <c r="IX30" s="12" t="str">
        <v/>
      </c>
      <c r="IY30" s="12" t="str">
        <v/>
      </c>
      <c r="IZ30" s="12" t="str">
        <v/>
      </c>
      <c r="JA30" s="12" t="str">
        <v/>
      </c>
      <c r="JB30" s="12" t="str">
        <v/>
      </c>
      <c r="JC30" s="12" t="str">
        <v/>
      </c>
      <c r="JD30" s="12"/>
      <c r="JE30" s="12" t="str">
        <f t="array" ref="JE30:JP30">IF(MID($C30,20,1)="",IF(LEN($C30)=19,Start39,""),INDEX(Area39,MATCH(MID($C30,20,1),Char39,0),0))</f>
        <v/>
      </c>
      <c r="JF30" s="12" t="str">
        <v/>
      </c>
      <c r="JG30" s="12" t="str">
        <v/>
      </c>
      <c r="JH30" s="12" t="str">
        <v/>
      </c>
      <c r="JI30" s="12" t="str">
        <v/>
      </c>
      <c r="JJ30" s="12" t="str">
        <v/>
      </c>
      <c r="JK30" s="12" t="str">
        <v/>
      </c>
      <c r="JL30" s="12" t="str">
        <v/>
      </c>
      <c r="JM30" s="12" t="str">
        <v/>
      </c>
      <c r="JN30" s="12" t="str">
        <v/>
      </c>
      <c r="JO30" s="12" t="str">
        <v/>
      </c>
      <c r="JP30" s="12" t="str">
        <v/>
      </c>
      <c r="JQ30" s="12"/>
      <c r="JR30" s="30" t="str">
        <f t="array" ref="JR30:KC30">IF(LEN(C30)=20,Start39,"")</f>
        <v/>
      </c>
      <c r="JS30" s="30" t="str">
        <v/>
      </c>
      <c r="JT30" s="12" t="str">
        <v/>
      </c>
      <c r="JU30" s="12" t="str">
        <v/>
      </c>
      <c r="JV30" s="12" t="str">
        <v/>
      </c>
      <c r="JW30" s="12" t="str">
        <v/>
      </c>
      <c r="JX30" s="12" t="str">
        <v/>
      </c>
      <c r="JY30" s="12" t="str">
        <v/>
      </c>
      <c r="JZ30" s="12" t="str">
        <v/>
      </c>
      <c r="KA30" s="12" t="str">
        <v/>
      </c>
      <c r="KB30" s="12" t="str">
        <v/>
      </c>
      <c r="KC30" s="12" t="str">
        <v/>
      </c>
      <c r="KD30" s="26"/>
    </row>
    <row r="31" spans="1:290">
      <c r="A31" s="43"/>
      <c r="B31" s="40"/>
      <c r="C31" s="40"/>
      <c r="D31" s="34"/>
      <c r="E31" s="38" t="str">
        <f>IF(C30="","",C30)</f>
        <v/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  <c r="JL31" s="38"/>
      <c r="JM31" s="38"/>
      <c r="JN31" s="38"/>
      <c r="JO31" s="38"/>
      <c r="JP31" s="38"/>
      <c r="JQ31" s="38"/>
      <c r="JR31" s="38"/>
      <c r="JS31" s="38"/>
      <c r="JT31" s="38"/>
      <c r="JU31" s="38"/>
      <c r="JV31" s="38"/>
      <c r="JW31" s="38"/>
      <c r="JX31" s="38"/>
      <c r="JY31" s="38"/>
      <c r="JZ31" s="38"/>
      <c r="KA31" s="38"/>
      <c r="KB31" s="38"/>
      <c r="KC31" s="38"/>
      <c r="KD31" s="35"/>
    </row>
    <row r="32" spans="1:290">
      <c r="A32" s="43"/>
      <c r="B32" s="41"/>
      <c r="C32" s="41"/>
      <c r="D32" s="36"/>
      <c r="E32" s="47" t="str">
        <f>IF(B30="","",B30)</f>
        <v/>
      </c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7"/>
      <c r="IV32" s="47"/>
      <c r="IW32" s="47"/>
      <c r="IX32" s="47"/>
      <c r="IY32" s="47"/>
      <c r="IZ32" s="47"/>
      <c r="JA32" s="47"/>
      <c r="JB32" s="47"/>
      <c r="JC32" s="47"/>
      <c r="JD32" s="47"/>
      <c r="JE32" s="47"/>
      <c r="JF32" s="47"/>
      <c r="JG32" s="47"/>
      <c r="JH32" s="47"/>
      <c r="JI32" s="47"/>
      <c r="JJ32" s="47"/>
      <c r="JK32" s="47"/>
      <c r="JL32" s="47"/>
      <c r="JM32" s="47"/>
      <c r="JN32" s="47"/>
      <c r="JO32" s="47"/>
      <c r="JP32" s="47"/>
      <c r="JQ32" s="47"/>
      <c r="JR32" s="47"/>
      <c r="JS32" s="47"/>
      <c r="JT32" s="47"/>
      <c r="JU32" s="47"/>
      <c r="JV32" s="47"/>
      <c r="JW32" s="47"/>
      <c r="JX32" s="47"/>
      <c r="JY32" s="47"/>
      <c r="JZ32" s="47"/>
      <c r="KA32" s="47"/>
      <c r="KB32" s="47"/>
      <c r="KC32" s="47"/>
      <c r="KD32" s="37"/>
    </row>
  </sheetData>
  <mergeCells count="51">
    <mergeCell ref="E20:KC20"/>
    <mergeCell ref="E29:KC29"/>
    <mergeCell ref="E31:KC31"/>
    <mergeCell ref="E32:KC32"/>
    <mergeCell ref="C27:C29"/>
    <mergeCell ref="B15:B17"/>
    <mergeCell ref="C15:C17"/>
    <mergeCell ref="B18:B20"/>
    <mergeCell ref="C18:C20"/>
    <mergeCell ref="D2:KD2"/>
    <mergeCell ref="E4:KC4"/>
    <mergeCell ref="E5:KC5"/>
    <mergeCell ref="E7:KC7"/>
    <mergeCell ref="E8:KC8"/>
    <mergeCell ref="E10:KC10"/>
    <mergeCell ref="E11:KC11"/>
    <mergeCell ref="E13:KC13"/>
    <mergeCell ref="E14:KC14"/>
    <mergeCell ref="E16:KC16"/>
    <mergeCell ref="E17:KC17"/>
    <mergeCell ref="E19:KC19"/>
    <mergeCell ref="A18:A20"/>
    <mergeCell ref="B21:B23"/>
    <mergeCell ref="C21:C23"/>
    <mergeCell ref="B24:B26"/>
    <mergeCell ref="C24:C26"/>
    <mergeCell ref="A21:A23"/>
    <mergeCell ref="A24:A26"/>
    <mergeCell ref="A30:A32"/>
    <mergeCell ref="B30:B32"/>
    <mergeCell ref="C30:C32"/>
    <mergeCell ref="A27:A29"/>
    <mergeCell ref="B27:B29"/>
    <mergeCell ref="A3:A5"/>
    <mergeCell ref="A6:A8"/>
    <mergeCell ref="A9:A11"/>
    <mergeCell ref="A12:A14"/>
    <mergeCell ref="A15:A17"/>
    <mergeCell ref="B9:B11"/>
    <mergeCell ref="C9:C11"/>
    <mergeCell ref="B12:B14"/>
    <mergeCell ref="C12:C14"/>
    <mergeCell ref="B3:B5"/>
    <mergeCell ref="C3:C5"/>
    <mergeCell ref="B6:B8"/>
    <mergeCell ref="C6:C8"/>
    <mergeCell ref="E22:KC22"/>
    <mergeCell ref="E23:KC23"/>
    <mergeCell ref="E25:KC25"/>
    <mergeCell ref="E26:KC26"/>
    <mergeCell ref="E28:KC28"/>
  </mergeCells>
  <phoneticPr fontId="1"/>
  <conditionalFormatting sqref="E3:EQ3 JR3:KC3">
    <cfRule type="cellIs" dxfId="229" priority="201" stopIfTrue="1" operator="equal">
      <formula>1</formula>
    </cfRule>
  </conditionalFormatting>
  <conditionalFormatting sqref="GE3:GQ3">
    <cfRule type="cellIs" dxfId="228" priority="162" stopIfTrue="1" operator="equal">
      <formula>1</formula>
    </cfRule>
  </conditionalFormatting>
  <conditionalFormatting sqref="HE3:HQ3">
    <cfRule type="cellIs" dxfId="227" priority="115" stopIfTrue="1" operator="equal">
      <formula>1</formula>
    </cfRule>
  </conditionalFormatting>
  <conditionalFormatting sqref="GE6:GQ6">
    <cfRule type="cellIs" dxfId="226" priority="95" stopIfTrue="1" operator="equal">
      <formula>1</formula>
    </cfRule>
  </conditionalFormatting>
  <conditionalFormatting sqref="HR6:ID6">
    <cfRule type="cellIs" dxfId="225" priority="92" stopIfTrue="1" operator="equal">
      <formula>1</formula>
    </cfRule>
  </conditionalFormatting>
  <conditionalFormatting sqref="ER3:FD3">
    <cfRule type="cellIs" dxfId="224" priority="165" stopIfTrue="1" operator="equal">
      <formula>1</formula>
    </cfRule>
  </conditionalFormatting>
  <conditionalFormatting sqref="FE3:FQ3">
    <cfRule type="cellIs" dxfId="223" priority="164" stopIfTrue="1" operator="equal">
      <formula>1</formula>
    </cfRule>
  </conditionalFormatting>
  <conditionalFormatting sqref="FR3:GD3">
    <cfRule type="cellIs" dxfId="222" priority="163" stopIfTrue="1" operator="equal">
      <formula>1</formula>
    </cfRule>
  </conditionalFormatting>
  <conditionalFormatting sqref="GR6:HD6">
    <cfRule type="cellIs" dxfId="221" priority="94" stopIfTrue="1" operator="equal">
      <formula>1</formula>
    </cfRule>
  </conditionalFormatting>
  <conditionalFormatting sqref="GR9:HD9">
    <cfRule type="cellIs" dxfId="220" priority="83" stopIfTrue="1" operator="equal">
      <formula>1</formula>
    </cfRule>
  </conditionalFormatting>
  <conditionalFormatting sqref="HE9:HQ9">
    <cfRule type="cellIs" dxfId="219" priority="82" stopIfTrue="1" operator="equal">
      <formula>1</formula>
    </cfRule>
  </conditionalFormatting>
  <conditionalFormatting sqref="IR3:JD3">
    <cfRule type="cellIs" dxfId="218" priority="112" stopIfTrue="1" operator="equal">
      <formula>1</formula>
    </cfRule>
  </conditionalFormatting>
  <conditionalFormatting sqref="IE3:IQ3">
    <cfRule type="cellIs" dxfId="217" priority="113" stopIfTrue="1" operator="equal">
      <formula>1</formula>
    </cfRule>
  </conditionalFormatting>
  <conditionalFormatting sqref="FR12:GD12">
    <cfRule type="cellIs" dxfId="216" priority="74" stopIfTrue="1" operator="equal">
      <formula>1</formula>
    </cfRule>
  </conditionalFormatting>
  <conditionalFormatting sqref="GE12:GQ12">
    <cfRule type="cellIs" dxfId="215" priority="73" stopIfTrue="1" operator="equal">
      <formula>1</formula>
    </cfRule>
  </conditionalFormatting>
  <conditionalFormatting sqref="HE6:HQ6">
    <cfRule type="cellIs" dxfId="214" priority="93" stopIfTrue="1" operator="equal">
      <formula>1</formula>
    </cfRule>
  </conditionalFormatting>
  <conditionalFormatting sqref="JE15:JQ15">
    <cfRule type="cellIs" dxfId="213" priority="56" stopIfTrue="1" operator="equal">
      <formula>1</formula>
    </cfRule>
  </conditionalFormatting>
  <conditionalFormatting sqref="ER15:FD15">
    <cfRule type="cellIs" dxfId="212" priority="65" stopIfTrue="1" operator="equal">
      <formula>1</formula>
    </cfRule>
  </conditionalFormatting>
  <conditionalFormatting sqref="FE15:FQ15">
    <cfRule type="cellIs" dxfId="211" priority="64" stopIfTrue="1" operator="equal">
      <formula>1</formula>
    </cfRule>
  </conditionalFormatting>
  <conditionalFormatting sqref="GE9:GQ9">
    <cfRule type="cellIs" dxfId="210" priority="84" stopIfTrue="1" operator="equal">
      <formula>1</formula>
    </cfRule>
  </conditionalFormatting>
  <conditionalFormatting sqref="HR3:ID3">
    <cfRule type="cellIs" dxfId="209" priority="114" stopIfTrue="1" operator="equal">
      <formula>1</formula>
    </cfRule>
  </conditionalFormatting>
  <conditionalFormatting sqref="FE9:FQ9">
    <cfRule type="cellIs" dxfId="208" priority="86" stopIfTrue="1" operator="equal">
      <formula>1</formula>
    </cfRule>
  </conditionalFormatting>
  <conditionalFormatting sqref="JE3:JQ3">
    <cfRule type="cellIs" dxfId="207" priority="111" stopIfTrue="1" operator="equal">
      <formula>1</formula>
    </cfRule>
  </conditionalFormatting>
  <conditionalFormatting sqref="E18:EQ18 JR18:KC18">
    <cfRule type="cellIs" dxfId="206" priority="55" stopIfTrue="1" operator="equal">
      <formula>1</formula>
    </cfRule>
  </conditionalFormatting>
  <conditionalFormatting sqref="FE12:FQ12">
    <cfRule type="cellIs" dxfId="205" priority="75" stopIfTrue="1" operator="equal">
      <formula>1</formula>
    </cfRule>
  </conditionalFormatting>
  <conditionalFormatting sqref="FR9:GD9">
    <cfRule type="cellIs" dxfId="204" priority="85" stopIfTrue="1" operator="equal">
      <formula>1</formula>
    </cfRule>
  </conditionalFormatting>
  <conditionalFormatting sqref="IR18:JD18">
    <cfRule type="cellIs" dxfId="203" priority="46" stopIfTrue="1" operator="equal">
      <formula>1</formula>
    </cfRule>
  </conditionalFormatting>
  <conditionalFormatting sqref="E15:EQ15 JR15:KC15">
    <cfRule type="cellIs" dxfId="202" priority="66" stopIfTrue="1" operator="equal">
      <formula>1</formula>
    </cfRule>
  </conditionalFormatting>
  <conditionalFormatting sqref="ER12:FD12">
    <cfRule type="cellIs" dxfId="201" priority="76" stopIfTrue="1" operator="equal">
      <formula>1</formula>
    </cfRule>
  </conditionalFormatting>
  <conditionalFormatting sqref="FR6:GD6">
    <cfRule type="cellIs" dxfId="200" priority="96" stopIfTrue="1" operator="equal">
      <formula>1</formula>
    </cfRule>
  </conditionalFormatting>
  <conditionalFormatting sqref="GR3:HD3">
    <cfRule type="cellIs" dxfId="199" priority="116" stopIfTrue="1" operator="equal">
      <formula>1</formula>
    </cfRule>
  </conditionalFormatting>
  <conditionalFormatting sqref="E30:EQ30 JR30:KC30">
    <cfRule type="cellIs" dxfId="198" priority="22" stopIfTrue="1" operator="equal">
      <formula>1</formula>
    </cfRule>
  </conditionalFormatting>
  <conditionalFormatting sqref="ER30:FD30">
    <cfRule type="cellIs" dxfId="197" priority="21" stopIfTrue="1" operator="equal">
      <formula>1</formula>
    </cfRule>
  </conditionalFormatting>
  <conditionalFormatting sqref="GE30:GQ30">
    <cfRule type="cellIs" dxfId="196" priority="18" stopIfTrue="1" operator="equal">
      <formula>1</formula>
    </cfRule>
  </conditionalFormatting>
  <conditionalFormatting sqref="FE30:FQ30">
    <cfRule type="cellIs" dxfId="195" priority="20" stopIfTrue="1" operator="equal">
      <formula>1</formula>
    </cfRule>
  </conditionalFormatting>
  <conditionalFormatting sqref="FR30:GD30">
    <cfRule type="cellIs" dxfId="194" priority="19" stopIfTrue="1" operator="equal">
      <formula>1</formula>
    </cfRule>
  </conditionalFormatting>
  <conditionalFormatting sqref="JE30:JQ30">
    <cfRule type="cellIs" dxfId="193" priority="12" stopIfTrue="1" operator="equal">
      <formula>1</formula>
    </cfRule>
  </conditionalFormatting>
  <conditionalFormatting sqref="GR30:HD30">
    <cfRule type="cellIs" dxfId="192" priority="17" stopIfTrue="1" operator="equal">
      <formula>1</formula>
    </cfRule>
  </conditionalFormatting>
  <conditionalFormatting sqref="HE30:HQ30">
    <cfRule type="cellIs" dxfId="191" priority="16" stopIfTrue="1" operator="equal">
      <formula>1</formula>
    </cfRule>
  </conditionalFormatting>
  <conditionalFormatting sqref="HR30:ID30">
    <cfRule type="cellIs" dxfId="190" priority="15" stopIfTrue="1" operator="equal">
      <formula>1</formula>
    </cfRule>
  </conditionalFormatting>
  <conditionalFormatting sqref="IE30:IQ30">
    <cfRule type="cellIs" dxfId="189" priority="14" stopIfTrue="1" operator="equal">
      <formula>1</formula>
    </cfRule>
  </conditionalFormatting>
  <conditionalFormatting sqref="IR30:JD30">
    <cfRule type="cellIs" dxfId="188" priority="13" stopIfTrue="1" operator="equal">
      <formula>1</formula>
    </cfRule>
  </conditionalFormatting>
  <conditionalFormatting sqref="E6:EQ6 JR6:KC6">
    <cfRule type="cellIs" dxfId="187" priority="99" stopIfTrue="1" operator="equal">
      <formula>1</formula>
    </cfRule>
  </conditionalFormatting>
  <conditionalFormatting sqref="ER6:FD6">
    <cfRule type="cellIs" dxfId="186" priority="98" stopIfTrue="1" operator="equal">
      <formula>1</formula>
    </cfRule>
  </conditionalFormatting>
  <conditionalFormatting sqref="FE6:FQ6">
    <cfRule type="cellIs" dxfId="185" priority="97" stopIfTrue="1" operator="equal">
      <formula>1</formula>
    </cfRule>
  </conditionalFormatting>
  <conditionalFormatting sqref="JE6:JQ6">
    <cfRule type="cellIs" dxfId="184" priority="89" stopIfTrue="1" operator="equal">
      <formula>1</formula>
    </cfRule>
  </conditionalFormatting>
  <conditionalFormatting sqref="IE6:IQ6">
    <cfRule type="cellIs" dxfId="183" priority="91" stopIfTrue="1" operator="equal">
      <formula>1</formula>
    </cfRule>
  </conditionalFormatting>
  <conditionalFormatting sqref="IR6:JD6">
    <cfRule type="cellIs" dxfId="182" priority="90" stopIfTrue="1" operator="equal">
      <formula>1</formula>
    </cfRule>
  </conditionalFormatting>
  <conditionalFormatting sqref="E9:EQ9 JR9:KC9">
    <cfRule type="cellIs" dxfId="181" priority="88" stopIfTrue="1" operator="equal">
      <formula>1</formula>
    </cfRule>
  </conditionalFormatting>
  <conditionalFormatting sqref="ER9:FD9">
    <cfRule type="cellIs" dxfId="180" priority="87" stopIfTrue="1" operator="equal">
      <formula>1</formula>
    </cfRule>
  </conditionalFormatting>
  <conditionalFormatting sqref="JE9:JQ9">
    <cfRule type="cellIs" dxfId="179" priority="78" stopIfTrue="1" operator="equal">
      <formula>1</formula>
    </cfRule>
  </conditionalFormatting>
  <conditionalFormatting sqref="IE9:IQ9">
    <cfRule type="cellIs" dxfId="178" priority="80" stopIfTrue="1" operator="equal">
      <formula>1</formula>
    </cfRule>
  </conditionalFormatting>
  <conditionalFormatting sqref="HR9:ID9">
    <cfRule type="cellIs" dxfId="177" priority="81" stopIfTrue="1" operator="equal">
      <formula>1</formula>
    </cfRule>
  </conditionalFormatting>
  <conditionalFormatting sqref="IR9:JD9">
    <cfRule type="cellIs" dxfId="176" priority="79" stopIfTrue="1" operator="equal">
      <formula>1</formula>
    </cfRule>
  </conditionalFormatting>
  <conditionalFormatting sqref="E12:EQ12 JR12:KC12">
    <cfRule type="cellIs" dxfId="175" priority="77" stopIfTrue="1" operator="equal">
      <formula>1</formula>
    </cfRule>
  </conditionalFormatting>
  <conditionalFormatting sqref="JE12:JQ12">
    <cfRule type="cellIs" dxfId="174" priority="67" stopIfTrue="1" operator="equal">
      <formula>1</formula>
    </cfRule>
  </conditionalFormatting>
  <conditionalFormatting sqref="IE12:IQ12">
    <cfRule type="cellIs" dxfId="173" priority="69" stopIfTrue="1" operator="equal">
      <formula>1</formula>
    </cfRule>
  </conditionalFormatting>
  <conditionalFormatting sqref="GR12:HD12">
    <cfRule type="cellIs" dxfId="172" priority="72" stopIfTrue="1" operator="equal">
      <formula>1</formula>
    </cfRule>
  </conditionalFormatting>
  <conditionalFormatting sqref="HE12:HQ12">
    <cfRule type="cellIs" dxfId="171" priority="71" stopIfTrue="1" operator="equal">
      <formula>1</formula>
    </cfRule>
  </conditionalFormatting>
  <conditionalFormatting sqref="HR12:ID12">
    <cfRule type="cellIs" dxfId="170" priority="70" stopIfTrue="1" operator="equal">
      <formula>1</formula>
    </cfRule>
  </conditionalFormatting>
  <conditionalFormatting sqref="IR12:JD12">
    <cfRule type="cellIs" dxfId="169" priority="68" stopIfTrue="1" operator="equal">
      <formula>1</formula>
    </cfRule>
  </conditionalFormatting>
  <conditionalFormatting sqref="GE15:GQ15">
    <cfRule type="cellIs" dxfId="168" priority="62" stopIfTrue="1" operator="equal">
      <formula>1</formula>
    </cfRule>
  </conditionalFormatting>
  <conditionalFormatting sqref="FR15:GD15">
    <cfRule type="cellIs" dxfId="167" priority="63" stopIfTrue="1" operator="equal">
      <formula>1</formula>
    </cfRule>
  </conditionalFormatting>
  <conditionalFormatting sqref="IE15:IQ15">
    <cfRule type="cellIs" dxfId="166" priority="58" stopIfTrue="1" operator="equal">
      <formula>1</formula>
    </cfRule>
  </conditionalFormatting>
  <conditionalFormatting sqref="GR15:HD15">
    <cfRule type="cellIs" dxfId="165" priority="61" stopIfTrue="1" operator="equal">
      <formula>1</formula>
    </cfRule>
  </conditionalFormatting>
  <conditionalFormatting sqref="HE15:HQ15">
    <cfRule type="cellIs" dxfId="164" priority="60" stopIfTrue="1" operator="equal">
      <formula>1</formula>
    </cfRule>
  </conditionalFormatting>
  <conditionalFormatting sqref="HR15:ID15">
    <cfRule type="cellIs" dxfId="163" priority="59" stopIfTrue="1" operator="equal">
      <formula>1</formula>
    </cfRule>
  </conditionalFormatting>
  <conditionalFormatting sqref="IR15:JD15">
    <cfRule type="cellIs" dxfId="162" priority="57" stopIfTrue="1" operator="equal">
      <formula>1</formula>
    </cfRule>
  </conditionalFormatting>
  <conditionalFormatting sqref="GE18:GQ18">
    <cfRule type="cellIs" dxfId="161" priority="51" stopIfTrue="1" operator="equal">
      <formula>1</formula>
    </cfRule>
  </conditionalFormatting>
  <conditionalFormatting sqref="ER18:FD18">
    <cfRule type="cellIs" dxfId="160" priority="54" stopIfTrue="1" operator="equal">
      <formula>1</formula>
    </cfRule>
  </conditionalFormatting>
  <conditionalFormatting sqref="FE18:FQ18">
    <cfRule type="cellIs" dxfId="159" priority="53" stopIfTrue="1" operator="equal">
      <formula>1</formula>
    </cfRule>
  </conditionalFormatting>
  <conditionalFormatting sqref="FR18:GD18">
    <cfRule type="cellIs" dxfId="158" priority="52" stopIfTrue="1" operator="equal">
      <formula>1</formula>
    </cfRule>
  </conditionalFormatting>
  <conditionalFormatting sqref="JE18:JQ18">
    <cfRule type="cellIs" dxfId="157" priority="45" stopIfTrue="1" operator="equal">
      <formula>1</formula>
    </cfRule>
  </conditionalFormatting>
  <conditionalFormatting sqref="IE18:IQ18">
    <cfRule type="cellIs" dxfId="156" priority="47" stopIfTrue="1" operator="equal">
      <formula>1</formula>
    </cfRule>
  </conditionalFormatting>
  <conditionalFormatting sqref="GR18:HD18">
    <cfRule type="cellIs" dxfId="155" priority="50" stopIfTrue="1" operator="equal">
      <formula>1</formula>
    </cfRule>
  </conditionalFormatting>
  <conditionalFormatting sqref="HE18:HQ18">
    <cfRule type="cellIs" dxfId="154" priority="49" stopIfTrue="1" operator="equal">
      <formula>1</formula>
    </cfRule>
  </conditionalFormatting>
  <conditionalFormatting sqref="HR18:ID18">
    <cfRule type="cellIs" dxfId="153" priority="48" stopIfTrue="1" operator="equal">
      <formula>1</formula>
    </cfRule>
  </conditionalFormatting>
  <conditionalFormatting sqref="E21:EQ21 JR21:KC21">
    <cfRule type="cellIs" dxfId="152" priority="44" stopIfTrue="1" operator="equal">
      <formula>1</formula>
    </cfRule>
  </conditionalFormatting>
  <conditionalFormatting sqref="GE21:GQ21">
    <cfRule type="cellIs" dxfId="151" priority="40" stopIfTrue="1" operator="equal">
      <formula>1</formula>
    </cfRule>
  </conditionalFormatting>
  <conditionalFormatting sqref="ER21:FD21">
    <cfRule type="cellIs" dxfId="150" priority="43" stopIfTrue="1" operator="equal">
      <formula>1</formula>
    </cfRule>
  </conditionalFormatting>
  <conditionalFormatting sqref="FE21:FQ21">
    <cfRule type="cellIs" dxfId="149" priority="42" stopIfTrue="1" operator="equal">
      <formula>1</formula>
    </cfRule>
  </conditionalFormatting>
  <conditionalFormatting sqref="FR21:GD21">
    <cfRule type="cellIs" dxfId="148" priority="41" stopIfTrue="1" operator="equal">
      <formula>1</formula>
    </cfRule>
  </conditionalFormatting>
  <conditionalFormatting sqref="JE21:JQ21">
    <cfRule type="cellIs" dxfId="147" priority="34" stopIfTrue="1" operator="equal">
      <formula>1</formula>
    </cfRule>
  </conditionalFormatting>
  <conditionalFormatting sqref="IE21:IQ21">
    <cfRule type="cellIs" dxfId="146" priority="36" stopIfTrue="1" operator="equal">
      <formula>1</formula>
    </cfRule>
  </conditionalFormatting>
  <conditionalFormatting sqref="GR21:HD21">
    <cfRule type="cellIs" dxfId="145" priority="39" stopIfTrue="1" operator="equal">
      <formula>1</formula>
    </cfRule>
  </conditionalFormatting>
  <conditionalFormatting sqref="HE21:HQ21">
    <cfRule type="cellIs" dxfId="144" priority="38" stopIfTrue="1" operator="equal">
      <formula>1</formula>
    </cfRule>
  </conditionalFormatting>
  <conditionalFormatting sqref="HR21:ID21">
    <cfRule type="cellIs" dxfId="143" priority="37" stopIfTrue="1" operator="equal">
      <formula>1</formula>
    </cfRule>
  </conditionalFormatting>
  <conditionalFormatting sqref="IR21:JD21">
    <cfRule type="cellIs" dxfId="142" priority="35" stopIfTrue="1" operator="equal">
      <formula>1</formula>
    </cfRule>
  </conditionalFormatting>
  <conditionalFormatting sqref="E24:EQ24 JR24:KC24">
    <cfRule type="cellIs" dxfId="141" priority="33" stopIfTrue="1" operator="equal">
      <formula>1</formula>
    </cfRule>
  </conditionalFormatting>
  <conditionalFormatting sqref="GE24:GQ24">
    <cfRule type="cellIs" dxfId="140" priority="29" stopIfTrue="1" operator="equal">
      <formula>1</formula>
    </cfRule>
  </conditionalFormatting>
  <conditionalFormatting sqref="ER24:FD24">
    <cfRule type="cellIs" dxfId="139" priority="32" stopIfTrue="1" operator="equal">
      <formula>1</formula>
    </cfRule>
  </conditionalFormatting>
  <conditionalFormatting sqref="FE24:FQ24">
    <cfRule type="cellIs" dxfId="138" priority="31" stopIfTrue="1" operator="equal">
      <formula>1</formula>
    </cfRule>
  </conditionalFormatting>
  <conditionalFormatting sqref="FR24:GD24">
    <cfRule type="cellIs" dxfId="137" priority="30" stopIfTrue="1" operator="equal">
      <formula>1</formula>
    </cfRule>
  </conditionalFormatting>
  <conditionalFormatting sqref="JE24:JQ24">
    <cfRule type="cellIs" dxfId="136" priority="23" stopIfTrue="1" operator="equal">
      <formula>1</formula>
    </cfRule>
  </conditionalFormatting>
  <conditionalFormatting sqref="IE24:IQ24">
    <cfRule type="cellIs" dxfId="135" priority="25" stopIfTrue="1" operator="equal">
      <formula>1</formula>
    </cfRule>
  </conditionalFormatting>
  <conditionalFormatting sqref="GR24:HD24">
    <cfRule type="cellIs" dxfId="134" priority="28" stopIfTrue="1" operator="equal">
      <formula>1</formula>
    </cfRule>
  </conditionalFormatting>
  <conditionalFormatting sqref="HE24:HQ24">
    <cfRule type="cellIs" dxfId="133" priority="27" stopIfTrue="1" operator="equal">
      <formula>1</formula>
    </cfRule>
  </conditionalFormatting>
  <conditionalFormatting sqref="HR24:ID24">
    <cfRule type="cellIs" dxfId="132" priority="26" stopIfTrue="1" operator="equal">
      <formula>1</formula>
    </cfRule>
  </conditionalFormatting>
  <conditionalFormatting sqref="IR24:JD24">
    <cfRule type="cellIs" dxfId="131" priority="24" stopIfTrue="1" operator="equal">
      <formula>1</formula>
    </cfRule>
  </conditionalFormatting>
  <conditionalFormatting sqref="E27:EQ27 JR27:KC27">
    <cfRule type="cellIs" dxfId="130" priority="11" stopIfTrue="1" operator="equal">
      <formula>1</formula>
    </cfRule>
  </conditionalFormatting>
  <conditionalFormatting sqref="ER27:FD27">
    <cfRule type="cellIs" dxfId="129" priority="10" stopIfTrue="1" operator="equal">
      <formula>1</formula>
    </cfRule>
  </conditionalFormatting>
  <conditionalFormatting sqref="GE27:GQ27">
    <cfRule type="cellIs" dxfId="128" priority="7" stopIfTrue="1" operator="equal">
      <formula>1</formula>
    </cfRule>
  </conditionalFormatting>
  <conditionalFormatting sqref="FE27:FQ27">
    <cfRule type="cellIs" dxfId="127" priority="9" stopIfTrue="1" operator="equal">
      <formula>1</formula>
    </cfRule>
  </conditionalFormatting>
  <conditionalFormatting sqref="FR27:GD27">
    <cfRule type="cellIs" dxfId="126" priority="8" stopIfTrue="1" operator="equal">
      <formula>1</formula>
    </cfRule>
  </conditionalFormatting>
  <conditionalFormatting sqref="JE27:JQ27">
    <cfRule type="cellIs" dxfId="125" priority="1" stopIfTrue="1" operator="equal">
      <formula>1</formula>
    </cfRule>
  </conditionalFormatting>
  <conditionalFormatting sqref="GR27:HD27">
    <cfRule type="cellIs" dxfId="124" priority="6" stopIfTrue="1" operator="equal">
      <formula>1</formula>
    </cfRule>
  </conditionalFormatting>
  <conditionalFormatting sqref="HE27:HQ27">
    <cfRule type="cellIs" dxfId="123" priority="5" stopIfTrue="1" operator="equal">
      <formula>1</formula>
    </cfRule>
  </conditionalFormatting>
  <conditionalFormatting sqref="HR27:ID27">
    <cfRule type="cellIs" dxfId="122" priority="4" stopIfTrue="1" operator="equal">
      <formula>1</formula>
    </cfRule>
  </conditionalFormatting>
  <conditionalFormatting sqref="IE27:IQ27">
    <cfRule type="cellIs" dxfId="121" priority="3" stopIfTrue="1" operator="equal">
      <formula>1</formula>
    </cfRule>
  </conditionalFormatting>
  <conditionalFormatting sqref="IR27:JD27">
    <cfRule type="cellIs" dxfId="120" priority="2" stopIfTrue="1" operator="equal">
      <formula>1</formula>
    </cfRule>
  </conditionalFormatting>
  <pageMargins left="0.43307086614173229" right="3.937007874015748E-2" top="0.74803149606299213" bottom="0.74803149606299213" header="0.31496062992125984" footer="0.31496062992125984"/>
  <pageSetup paperSize="9" scale="9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K33"/>
  <sheetViews>
    <sheetView showGridLines="0" zoomScaleNormal="100" workbookViewId="0">
      <selection activeCell="C28" sqref="C28:C30"/>
    </sheetView>
  </sheetViews>
  <sheetFormatPr defaultRowHeight="13.5"/>
  <cols>
    <col min="1" max="1" width="3.75" customWidth="1"/>
    <col min="2" max="2" width="26.625" customWidth="1"/>
    <col min="3" max="3" width="24.625" style="3" customWidth="1"/>
    <col min="4" max="4" width="2.875" style="3" customWidth="1"/>
    <col min="5" max="228" width="0.125" customWidth="1"/>
    <col min="229" max="229" width="1.375" customWidth="1"/>
    <col min="230" max="230" width="8.25" customWidth="1"/>
    <col min="303" max="303" width="22.875" style="3" customWidth="1"/>
    <col min="304" max="323" width="2.25" customWidth="1"/>
    <col min="324" max="335" width="13.5" customWidth="1"/>
  </cols>
  <sheetData>
    <row r="1" spans="1:349" s="16" customFormat="1" ht="10.5" customHeight="1">
      <c r="A1" s="14"/>
      <c r="B1" s="14"/>
      <c r="C1" s="15"/>
      <c r="D1" s="15"/>
      <c r="E1" s="14"/>
      <c r="F1" s="14"/>
      <c r="G1" s="15"/>
      <c r="H1" s="14"/>
      <c r="I1" s="14"/>
      <c r="J1" s="15"/>
      <c r="K1" s="14"/>
      <c r="L1" s="14"/>
      <c r="M1" s="15"/>
      <c r="N1" s="14"/>
      <c r="O1" s="14"/>
      <c r="P1" s="15"/>
      <c r="Q1" s="14"/>
      <c r="R1" s="14"/>
      <c r="S1" s="15"/>
      <c r="T1" s="14"/>
      <c r="U1" s="14"/>
      <c r="V1" s="15"/>
      <c r="W1" s="14"/>
      <c r="X1" s="14"/>
      <c r="Y1" s="15"/>
      <c r="Z1" s="14"/>
      <c r="AA1" s="14"/>
      <c r="AB1" s="15"/>
      <c r="AC1" s="14"/>
      <c r="AD1" s="14"/>
      <c r="AE1" s="15"/>
      <c r="AF1" s="14"/>
      <c r="AG1" s="14"/>
      <c r="AH1" s="15"/>
      <c r="AI1" s="14"/>
      <c r="AJ1" s="14"/>
      <c r="AK1" s="15"/>
      <c r="AL1" s="14"/>
      <c r="AM1" s="14"/>
      <c r="AN1" s="15"/>
      <c r="AO1" s="14"/>
      <c r="AP1" s="14"/>
      <c r="AQ1" s="15"/>
      <c r="AR1" s="14"/>
      <c r="AS1" s="14"/>
      <c r="AT1" s="15"/>
      <c r="AU1" s="14"/>
      <c r="AV1" s="14"/>
      <c r="AW1" s="15"/>
      <c r="AX1" s="14"/>
      <c r="AY1" s="14"/>
      <c r="AZ1" s="15"/>
      <c r="BA1" s="14"/>
      <c r="BB1" s="14"/>
      <c r="BC1" s="15"/>
      <c r="BD1" s="14"/>
      <c r="BE1" s="14"/>
      <c r="BF1" s="15"/>
      <c r="BG1" s="14"/>
      <c r="BH1" s="14"/>
      <c r="BI1" s="15"/>
      <c r="BJ1" s="14"/>
      <c r="BK1" s="14"/>
      <c r="BL1" s="15"/>
      <c r="BM1" s="14"/>
      <c r="BN1" s="14"/>
      <c r="BO1" s="15"/>
      <c r="BP1" s="14"/>
      <c r="BQ1" s="14"/>
      <c r="BR1" s="15"/>
      <c r="BS1" s="14"/>
      <c r="BT1" s="14"/>
      <c r="BU1" s="15"/>
      <c r="BV1" s="14"/>
      <c r="BW1" s="14"/>
      <c r="BX1" s="15"/>
      <c r="BY1" s="14"/>
      <c r="BZ1" s="14"/>
      <c r="CA1" s="15"/>
      <c r="CB1" s="14"/>
      <c r="CC1" s="14"/>
      <c r="CD1" s="15"/>
      <c r="CE1" s="14"/>
      <c r="CF1" s="14"/>
      <c r="CG1" s="15"/>
      <c r="CH1" s="14"/>
      <c r="CI1" s="14"/>
      <c r="CJ1" s="15"/>
      <c r="CK1" s="14"/>
      <c r="CL1" s="14"/>
      <c r="CM1" s="15"/>
      <c r="CN1" s="14"/>
      <c r="CO1" s="14"/>
      <c r="CP1" s="15"/>
      <c r="CQ1" s="14"/>
      <c r="CR1" s="14"/>
      <c r="CS1" s="15"/>
      <c r="CT1" s="14"/>
      <c r="CU1" s="14"/>
      <c r="CV1" s="15"/>
      <c r="CW1" s="14"/>
      <c r="CX1" s="14"/>
      <c r="CY1" s="15"/>
      <c r="CZ1" s="14"/>
      <c r="DA1" s="14"/>
      <c r="DB1" s="15"/>
      <c r="DC1" s="14"/>
      <c r="DD1" s="14"/>
      <c r="DE1" s="15"/>
      <c r="DF1" s="14"/>
      <c r="DG1" s="14"/>
      <c r="DH1" s="15"/>
      <c r="DI1" s="14"/>
      <c r="DJ1" s="14"/>
      <c r="DK1" s="15"/>
      <c r="DL1" s="14"/>
      <c r="DM1" s="14"/>
      <c r="DN1" s="15"/>
      <c r="DO1" s="14"/>
      <c r="DP1" s="14"/>
      <c r="DQ1" s="15"/>
      <c r="DR1" s="14"/>
      <c r="DS1" s="14"/>
      <c r="DT1" s="15"/>
      <c r="DU1" s="14"/>
      <c r="DV1" s="14"/>
      <c r="DW1" s="15"/>
      <c r="DX1" s="14"/>
      <c r="DY1" s="14"/>
      <c r="DZ1" s="15"/>
      <c r="EA1" s="14"/>
      <c r="EB1" s="14"/>
      <c r="EC1" s="15"/>
      <c r="ED1" s="14"/>
      <c r="EE1" s="14"/>
      <c r="EF1" s="15"/>
      <c r="EG1" s="14"/>
      <c r="EH1" s="14"/>
      <c r="EI1" s="15"/>
      <c r="EJ1" s="14"/>
      <c r="EK1" s="14"/>
      <c r="EL1" s="15"/>
      <c r="EM1" s="14"/>
      <c r="EN1" s="14"/>
      <c r="EO1" s="15"/>
      <c r="EP1" s="14"/>
      <c r="EQ1" s="14"/>
      <c r="ER1" s="15"/>
      <c r="ES1" s="14"/>
      <c r="ET1" s="14"/>
      <c r="EU1" s="15"/>
      <c r="EV1" s="14"/>
      <c r="EW1" s="14"/>
      <c r="EX1" s="15"/>
      <c r="EY1" s="14"/>
      <c r="EZ1" s="14"/>
      <c r="FA1" s="15"/>
      <c r="FB1" s="14"/>
      <c r="FC1" s="14"/>
      <c r="FD1" s="15"/>
      <c r="FE1" s="14"/>
      <c r="FF1" s="14"/>
      <c r="FG1" s="15"/>
      <c r="FH1" s="14"/>
      <c r="FI1" s="14"/>
      <c r="FJ1" s="15"/>
      <c r="FK1" s="14"/>
      <c r="FL1" s="14"/>
      <c r="FM1" s="15"/>
      <c r="FN1" s="14"/>
      <c r="FO1" s="14"/>
      <c r="FP1" s="15"/>
      <c r="FQ1" s="14"/>
      <c r="FR1" s="14"/>
      <c r="FS1" s="15"/>
      <c r="FT1" s="14"/>
      <c r="FU1" s="14"/>
      <c r="FV1" s="15"/>
      <c r="FW1" s="14"/>
      <c r="FX1" s="14"/>
      <c r="FY1" s="15"/>
      <c r="FZ1" s="14"/>
      <c r="GA1" s="14"/>
      <c r="GB1" s="15"/>
      <c r="GC1" s="14"/>
      <c r="GD1" s="14"/>
      <c r="GE1" s="15"/>
      <c r="GF1" s="14"/>
      <c r="GG1" s="14"/>
      <c r="GH1" s="15"/>
      <c r="GI1" s="14"/>
      <c r="GJ1" s="14"/>
      <c r="GK1" s="15"/>
      <c r="GL1" s="14"/>
      <c r="GM1" s="14"/>
      <c r="GN1" s="15"/>
      <c r="GO1" s="14"/>
      <c r="GP1" s="14"/>
      <c r="GQ1" s="15"/>
      <c r="GR1" s="14"/>
      <c r="GS1" s="14"/>
      <c r="GT1" s="15"/>
      <c r="GU1" s="14"/>
      <c r="GV1" s="14"/>
      <c r="GW1" s="15"/>
      <c r="GX1" s="14"/>
      <c r="GY1" s="14"/>
      <c r="GZ1" s="15"/>
      <c r="HA1" s="14"/>
      <c r="HB1" s="14"/>
      <c r="HC1" s="15"/>
      <c r="HD1" s="14"/>
      <c r="HE1" s="14"/>
      <c r="HF1" s="15"/>
      <c r="HG1" s="14"/>
      <c r="HH1" s="14"/>
      <c r="HI1" s="15"/>
      <c r="HJ1" s="14"/>
      <c r="HK1" s="14"/>
      <c r="HL1" s="15"/>
      <c r="HM1" s="14"/>
      <c r="HN1" s="14"/>
      <c r="HO1" s="15"/>
      <c r="HP1" s="14"/>
      <c r="HQ1" s="14"/>
      <c r="HR1" s="15"/>
      <c r="HS1" s="14"/>
      <c r="HT1" s="14"/>
      <c r="HU1" s="15"/>
      <c r="HV1" s="14"/>
      <c r="HW1" s="14"/>
      <c r="HX1" s="15"/>
      <c r="HY1" s="14"/>
      <c r="HZ1" s="14"/>
      <c r="IA1" s="15"/>
      <c r="IB1" s="14"/>
      <c r="IC1" s="14"/>
      <c r="ID1" s="15"/>
      <c r="IE1" s="14"/>
      <c r="IF1" s="14"/>
      <c r="IG1" s="15"/>
      <c r="IH1" s="14"/>
      <c r="II1" s="14"/>
      <c r="IJ1" s="15"/>
      <c r="IK1" s="14"/>
      <c r="IL1" s="14"/>
      <c r="IM1" s="15"/>
      <c r="IN1" s="14"/>
      <c r="IO1" s="14"/>
      <c r="IP1" s="15"/>
      <c r="IQ1" s="14"/>
      <c r="IR1" s="14"/>
      <c r="IS1" s="15"/>
      <c r="IT1" s="14"/>
      <c r="IU1" s="14"/>
      <c r="IV1" s="15"/>
      <c r="IW1" s="14"/>
      <c r="IX1" s="14"/>
      <c r="IY1" s="15"/>
      <c r="IZ1" s="14"/>
      <c r="JA1" s="14"/>
      <c r="JB1" s="15"/>
      <c r="JC1" s="14"/>
      <c r="JD1" s="14"/>
      <c r="JE1" s="15"/>
      <c r="JF1" s="14"/>
      <c r="JG1" s="14"/>
      <c r="JH1" s="15"/>
      <c r="JI1" s="14"/>
      <c r="JJ1" s="14"/>
      <c r="JK1" s="15"/>
      <c r="JL1" s="14"/>
      <c r="JM1" s="14"/>
      <c r="JN1" s="15"/>
      <c r="JO1" s="14"/>
      <c r="JP1" s="14"/>
      <c r="JQ1" s="15"/>
      <c r="JR1" s="14"/>
      <c r="JS1" s="14"/>
      <c r="JT1" s="15"/>
      <c r="JU1" s="14"/>
      <c r="JV1" s="14"/>
      <c r="JW1" s="15"/>
      <c r="JX1" s="14"/>
      <c r="JY1" s="14"/>
      <c r="JZ1" s="15"/>
      <c r="KA1" s="14"/>
      <c r="KB1" s="14"/>
      <c r="KC1" s="15"/>
      <c r="KD1" s="14"/>
      <c r="KE1" s="14"/>
      <c r="KF1" s="15"/>
      <c r="KG1" s="14"/>
      <c r="KH1" s="14"/>
      <c r="KI1" s="15"/>
      <c r="KJ1" s="14"/>
      <c r="KK1" s="14"/>
      <c r="KL1" s="15"/>
      <c r="KM1" s="14"/>
      <c r="KN1" s="14"/>
      <c r="KO1" s="15"/>
      <c r="KP1" s="14"/>
      <c r="KQ1" s="14"/>
    </row>
    <row r="2" spans="1:349" ht="9.75" customHeight="1">
      <c r="F2" s="3"/>
      <c r="H2" s="3"/>
      <c r="I2" s="3"/>
      <c r="K2" s="3"/>
      <c r="L2" s="3"/>
      <c r="N2" s="3"/>
      <c r="O2" s="3"/>
      <c r="P2" s="3"/>
      <c r="R2" s="3"/>
      <c r="T2" s="3"/>
      <c r="V2" s="3"/>
      <c r="X2" s="3"/>
      <c r="Z2" s="3"/>
      <c r="AB2" s="3"/>
      <c r="AD2" s="3"/>
      <c r="AF2" s="3"/>
      <c r="AH2" s="3"/>
      <c r="AJ2" s="3"/>
      <c r="AL2" s="3"/>
      <c r="AN2" s="3"/>
      <c r="AP2" s="3"/>
      <c r="AR2" s="3"/>
      <c r="AT2" s="3"/>
      <c r="AV2" s="3"/>
      <c r="AX2" s="3"/>
      <c r="AZ2" s="3"/>
      <c r="BB2" s="3"/>
      <c r="BD2" s="3"/>
      <c r="BF2" s="3"/>
      <c r="BH2" s="3"/>
      <c r="BJ2" s="3"/>
      <c r="BL2" s="3"/>
      <c r="BN2" s="3"/>
      <c r="BP2" s="3"/>
      <c r="BR2" s="3"/>
      <c r="BT2" s="3"/>
      <c r="BV2" s="3"/>
      <c r="BX2" s="3"/>
      <c r="BZ2" s="3"/>
      <c r="CB2" s="3"/>
      <c r="CD2" s="3"/>
      <c r="CF2" s="3"/>
      <c r="CH2" s="3"/>
      <c r="CJ2" s="3"/>
      <c r="CL2" s="3"/>
      <c r="CN2" s="3"/>
      <c r="CP2" s="3"/>
      <c r="CR2" s="3"/>
      <c r="CT2" s="3"/>
      <c r="CV2" s="3"/>
      <c r="CX2" s="3"/>
      <c r="CZ2" s="3"/>
      <c r="DB2" s="3"/>
      <c r="DD2" s="3"/>
      <c r="DF2" s="3"/>
      <c r="DH2" s="3"/>
      <c r="DJ2" s="3"/>
      <c r="DL2" s="3"/>
      <c r="DN2" s="3"/>
      <c r="DP2" s="3"/>
      <c r="DR2" s="3"/>
      <c r="DT2" s="3"/>
      <c r="DV2" s="3"/>
      <c r="DX2" s="3"/>
      <c r="DZ2" s="3"/>
      <c r="EB2" s="3"/>
      <c r="ED2" s="3"/>
      <c r="EF2" s="3"/>
      <c r="EH2" s="3"/>
      <c r="EJ2" s="3"/>
      <c r="EL2" s="3"/>
      <c r="EN2" s="3"/>
      <c r="EP2" s="3"/>
      <c r="ER2" s="3"/>
      <c r="ET2" s="3"/>
      <c r="EV2" s="3"/>
      <c r="EX2" s="3"/>
      <c r="EZ2" s="3"/>
      <c r="FB2" s="3"/>
      <c r="FD2" s="3"/>
      <c r="FF2" s="3"/>
      <c r="FH2" s="3"/>
      <c r="FJ2" s="3"/>
      <c r="FL2" s="3"/>
      <c r="FN2" s="3"/>
      <c r="FP2" s="3"/>
      <c r="FR2" s="3"/>
      <c r="FT2" s="3"/>
      <c r="FV2" s="3"/>
      <c r="FX2" s="3"/>
      <c r="FZ2" s="3"/>
      <c r="GB2" s="3"/>
      <c r="GD2" s="3"/>
      <c r="GF2" s="3"/>
      <c r="GH2" s="3"/>
      <c r="GJ2" s="3"/>
      <c r="GL2" s="3"/>
      <c r="GN2" s="3"/>
      <c r="GP2" s="3"/>
      <c r="GR2" s="3"/>
      <c r="GT2" s="3"/>
      <c r="GV2" s="3"/>
      <c r="GX2" s="3"/>
      <c r="GZ2" s="3"/>
      <c r="HB2" s="3"/>
      <c r="HD2" s="3"/>
      <c r="HF2" s="3"/>
      <c r="HH2" s="3"/>
      <c r="HJ2" s="3"/>
      <c r="HL2" s="3"/>
      <c r="HN2" s="3"/>
      <c r="HP2" s="3"/>
      <c r="HR2" s="3"/>
      <c r="HU2" s="3"/>
      <c r="HW2" s="3"/>
      <c r="HY2" s="3"/>
      <c r="IA2" s="3"/>
      <c r="IC2" s="3"/>
      <c r="IE2" s="3"/>
      <c r="IG2" s="3"/>
      <c r="II2" s="3"/>
      <c r="IK2" s="3"/>
      <c r="IM2" s="3"/>
      <c r="IO2" s="3"/>
      <c r="IQ2" s="3"/>
      <c r="IS2" s="3"/>
      <c r="IU2" s="3"/>
      <c r="IW2" s="3"/>
      <c r="IY2" s="3"/>
      <c r="JA2" s="3"/>
      <c r="JC2" s="3"/>
      <c r="JE2" s="3"/>
      <c r="JG2" s="3"/>
      <c r="JI2" s="3"/>
      <c r="JK2" s="3"/>
      <c r="JM2" s="3"/>
      <c r="JO2" s="3"/>
      <c r="JQ2" s="3"/>
      <c r="JS2" s="3"/>
      <c r="JU2" s="3"/>
      <c r="JW2" s="3"/>
      <c r="JY2" s="3"/>
      <c r="KA2" s="3"/>
      <c r="KC2" s="3"/>
      <c r="KE2" s="3"/>
      <c r="KG2" s="3"/>
      <c r="KI2" s="3"/>
      <c r="KK2" s="3"/>
      <c r="KM2" s="3"/>
      <c r="KO2" s="3"/>
    </row>
    <row r="3" spans="1:349" ht="21.75" customHeight="1">
      <c r="A3" s="10" t="s">
        <v>67</v>
      </c>
      <c r="B3" s="10" t="s">
        <v>70</v>
      </c>
      <c r="C3" s="11" t="s">
        <v>69</v>
      </c>
      <c r="D3" s="54" t="s">
        <v>68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6"/>
    </row>
    <row r="4" spans="1:349" ht="54" customHeight="1">
      <c r="A4" s="48">
        <v>1</v>
      </c>
      <c r="B4" s="49" t="s">
        <v>74</v>
      </c>
      <c r="C4" s="53" t="s">
        <v>82</v>
      </c>
      <c r="D4" s="31"/>
      <c r="E4" s="13"/>
      <c r="F4" s="12">
        <f t="array" ref="F4:O4">IF(C4="","",MID("1011001001",COLUMN($A$1:$K$1),1)*1)</f>
        <v>1</v>
      </c>
      <c r="G4" s="12">
        <v>0</v>
      </c>
      <c r="H4" s="12">
        <v>1</v>
      </c>
      <c r="I4" s="12">
        <v>1</v>
      </c>
      <c r="J4" s="12">
        <v>0</v>
      </c>
      <c r="K4" s="12">
        <v>0</v>
      </c>
      <c r="L4" s="12">
        <v>1</v>
      </c>
      <c r="M4" s="12">
        <v>0</v>
      </c>
      <c r="N4" s="12">
        <v>0</v>
      </c>
      <c r="O4" s="12">
        <v>1</v>
      </c>
      <c r="P4" s="12"/>
      <c r="Q4" s="12">
        <f t="array" ref="Q4:HS4">IF(C4="","",MID(MK4,COLUMN($A$1:$HD$1),1)*1)</f>
        <v>1</v>
      </c>
      <c r="R4" s="12">
        <v>0</v>
      </c>
      <c r="S4" s="12">
        <v>1</v>
      </c>
      <c r="T4" s="12">
        <v>0</v>
      </c>
      <c r="U4" s="12">
        <v>0</v>
      </c>
      <c r="V4" s="12">
        <v>1</v>
      </c>
      <c r="W4" s="12">
        <v>0</v>
      </c>
      <c r="X4" s="12">
        <v>1</v>
      </c>
      <c r="Y4" s="12">
        <v>1</v>
      </c>
      <c r="Z4" s="12">
        <v>0</v>
      </c>
      <c r="AA4" s="12">
        <v>1</v>
      </c>
      <c r="AB4" s="12">
        <v>1</v>
      </c>
      <c r="AC4" s="12">
        <v>0</v>
      </c>
      <c r="AD4" s="12">
        <v>0</v>
      </c>
      <c r="AE4" s="12">
        <v>1</v>
      </c>
      <c r="AF4" s="12">
        <v>0</v>
      </c>
      <c r="AG4" s="12">
        <v>1</v>
      </c>
      <c r="AH4" s="12">
        <v>0</v>
      </c>
      <c r="AI4" s="12">
        <v>1</v>
      </c>
      <c r="AJ4" s="12">
        <v>0</v>
      </c>
      <c r="AK4" s="12">
        <v>1</v>
      </c>
      <c r="AL4" s="12">
        <v>0</v>
      </c>
      <c r="AM4" s="12">
        <v>1</v>
      </c>
      <c r="AN4" s="12">
        <v>1</v>
      </c>
      <c r="AO4" s="12">
        <v>0</v>
      </c>
      <c r="AP4" s="12">
        <v>1</v>
      </c>
      <c r="AQ4" s="12">
        <v>0</v>
      </c>
      <c r="AR4" s="12">
        <v>0</v>
      </c>
      <c r="AS4" s="12">
        <v>1</v>
      </c>
      <c r="AT4" s="12">
        <v>0</v>
      </c>
      <c r="AU4" s="12">
        <v>1</v>
      </c>
      <c r="AV4" s="12">
        <v>1</v>
      </c>
      <c r="AW4" s="12">
        <v>0</v>
      </c>
      <c r="AX4" s="12">
        <v>1</v>
      </c>
      <c r="AY4" s="12">
        <v>0</v>
      </c>
      <c r="AZ4" s="12">
        <v>1</v>
      </c>
      <c r="BA4" s="12">
        <v>0</v>
      </c>
      <c r="BB4" s="12">
        <v>0</v>
      </c>
      <c r="BC4" s="12">
        <v>1</v>
      </c>
      <c r="BD4" s="12">
        <v>0</v>
      </c>
      <c r="BE4" s="12">
        <v>1</v>
      </c>
      <c r="BF4" s="12">
        <v>0</v>
      </c>
      <c r="BG4" s="12">
        <v>0</v>
      </c>
      <c r="BH4" s="12">
        <v>1</v>
      </c>
      <c r="BI4" s="12">
        <v>0</v>
      </c>
      <c r="BJ4" s="12">
        <v>1</v>
      </c>
      <c r="BK4" s="12">
        <v>0</v>
      </c>
      <c r="BL4" s="12">
        <v>1</v>
      </c>
      <c r="BM4" s="12">
        <v>1</v>
      </c>
      <c r="BN4" s="12">
        <v>0</v>
      </c>
      <c r="BO4" s="12">
        <v>1</v>
      </c>
      <c r="BP4" s="12">
        <v>0</v>
      </c>
      <c r="BQ4" s="12">
        <v>0</v>
      </c>
      <c r="BR4" s="12">
        <v>1</v>
      </c>
      <c r="BS4" s="12">
        <v>0</v>
      </c>
      <c r="BT4" s="12">
        <v>1</v>
      </c>
      <c r="BU4" s="12">
        <v>1</v>
      </c>
      <c r="BV4" s="12">
        <v>0</v>
      </c>
      <c r="BW4" s="12">
        <v>1</v>
      </c>
      <c r="BX4" s="12">
        <v>0</v>
      </c>
      <c r="BY4" s="12">
        <v>1</v>
      </c>
      <c r="BZ4" s="12">
        <v>0</v>
      </c>
      <c r="CA4" s="12">
        <v>0</v>
      </c>
      <c r="CB4" s="12">
        <v>1</v>
      </c>
      <c r="CC4" s="12">
        <v>1</v>
      </c>
      <c r="CD4" s="12">
        <v>0</v>
      </c>
      <c r="CE4" s="12">
        <v>1</v>
      </c>
      <c r="CF4" s="12">
        <v>0</v>
      </c>
      <c r="CG4" s="12">
        <v>1</v>
      </c>
      <c r="CH4" s="12">
        <v>0</v>
      </c>
      <c r="CI4" s="12">
        <v>1</v>
      </c>
      <c r="CJ4" s="12">
        <v>1</v>
      </c>
      <c r="CK4" s="12">
        <v>0</v>
      </c>
      <c r="CL4" s="12">
        <v>1</v>
      </c>
      <c r="CM4" s="12">
        <v>0</v>
      </c>
      <c r="CN4" s="12">
        <v>0</v>
      </c>
      <c r="CO4" s="12">
        <v>1</v>
      </c>
      <c r="CP4" s="12">
        <v>0</v>
      </c>
      <c r="CQ4" s="12">
        <v>1</v>
      </c>
      <c r="CR4" s="12">
        <v>0</v>
      </c>
      <c r="CS4" s="12">
        <v>1</v>
      </c>
      <c r="CT4" s="12">
        <v>0</v>
      </c>
      <c r="CU4" s="12">
        <v>1</v>
      </c>
      <c r="CV4" s="12">
        <v>1</v>
      </c>
      <c r="CW4" s="12">
        <v>0</v>
      </c>
      <c r="CX4" s="12">
        <v>0</v>
      </c>
      <c r="CY4" s="12">
        <v>1</v>
      </c>
      <c r="CZ4" s="12">
        <v>0</v>
      </c>
      <c r="DA4" s="12">
        <v>0</v>
      </c>
      <c r="DB4" s="12">
        <v>1</v>
      </c>
      <c r="DC4" s="12" t="e">
        <v>#VALUE!</v>
      </c>
      <c r="DD4" s="12" t="e">
        <v>#VALUE!</v>
      </c>
      <c r="DE4" s="12" t="e">
        <v>#VALUE!</v>
      </c>
      <c r="DF4" s="12" t="e">
        <v>#VALUE!</v>
      </c>
      <c r="DG4" s="12" t="e">
        <v>#VALUE!</v>
      </c>
      <c r="DH4" s="12" t="e">
        <v>#VALUE!</v>
      </c>
      <c r="DI4" s="12" t="e">
        <v>#VALUE!</v>
      </c>
      <c r="DJ4" s="12" t="e">
        <v>#VALUE!</v>
      </c>
      <c r="DK4" s="12" t="e">
        <v>#VALUE!</v>
      </c>
      <c r="DL4" s="12" t="e">
        <v>#VALUE!</v>
      </c>
      <c r="DM4" s="12" t="e">
        <v>#VALUE!</v>
      </c>
      <c r="DN4" s="12" t="e">
        <v>#VALUE!</v>
      </c>
      <c r="DO4" s="12" t="e">
        <v>#VALUE!</v>
      </c>
      <c r="DP4" s="12" t="e">
        <v>#VALUE!</v>
      </c>
      <c r="DQ4" s="12" t="e">
        <v>#VALUE!</v>
      </c>
      <c r="DR4" s="12" t="e">
        <v>#VALUE!</v>
      </c>
      <c r="DS4" s="12" t="e">
        <v>#VALUE!</v>
      </c>
      <c r="DT4" s="12" t="e">
        <v>#VALUE!</v>
      </c>
      <c r="DU4" s="12" t="e">
        <v>#VALUE!</v>
      </c>
      <c r="DV4" s="12" t="e">
        <v>#VALUE!</v>
      </c>
      <c r="DW4" s="12" t="e">
        <v>#VALUE!</v>
      </c>
      <c r="DX4" s="12" t="e">
        <v>#VALUE!</v>
      </c>
      <c r="DY4" s="12" t="e">
        <v>#VALUE!</v>
      </c>
      <c r="DZ4" s="12" t="e">
        <v>#VALUE!</v>
      </c>
      <c r="EA4" s="12" t="e">
        <v>#VALUE!</v>
      </c>
      <c r="EB4" s="12" t="e">
        <v>#VALUE!</v>
      </c>
      <c r="EC4" s="12" t="e">
        <v>#VALUE!</v>
      </c>
      <c r="ED4" s="12" t="e">
        <v>#VALUE!</v>
      </c>
      <c r="EE4" s="12" t="e">
        <v>#VALUE!</v>
      </c>
      <c r="EF4" s="12" t="e">
        <v>#VALUE!</v>
      </c>
      <c r="EG4" s="12" t="e">
        <v>#VALUE!</v>
      </c>
      <c r="EH4" s="12" t="e">
        <v>#VALUE!</v>
      </c>
      <c r="EI4" s="12" t="e">
        <v>#VALUE!</v>
      </c>
      <c r="EJ4" s="12" t="e">
        <v>#VALUE!</v>
      </c>
      <c r="EK4" s="12" t="e">
        <v>#VALUE!</v>
      </c>
      <c r="EL4" s="12" t="e">
        <v>#VALUE!</v>
      </c>
      <c r="EM4" s="12" t="e">
        <v>#VALUE!</v>
      </c>
      <c r="EN4" s="12" t="e">
        <v>#VALUE!</v>
      </c>
      <c r="EO4" s="12" t="e">
        <v>#VALUE!</v>
      </c>
      <c r="EP4" s="12" t="e">
        <v>#VALUE!</v>
      </c>
      <c r="EQ4" s="12" t="e">
        <v>#VALUE!</v>
      </c>
      <c r="ER4" s="12" t="e">
        <v>#VALUE!</v>
      </c>
      <c r="ES4" s="12" t="e">
        <v>#VALUE!</v>
      </c>
      <c r="ET4" s="12" t="e">
        <v>#VALUE!</v>
      </c>
      <c r="EU4" s="12" t="e">
        <v>#VALUE!</v>
      </c>
      <c r="EV4" s="12" t="e">
        <v>#VALUE!</v>
      </c>
      <c r="EW4" s="12" t="e">
        <v>#VALUE!</v>
      </c>
      <c r="EX4" s="12" t="e">
        <v>#VALUE!</v>
      </c>
      <c r="EY4" s="12" t="e">
        <v>#VALUE!</v>
      </c>
      <c r="EZ4" s="12" t="e">
        <v>#VALUE!</v>
      </c>
      <c r="FA4" s="12" t="e">
        <v>#VALUE!</v>
      </c>
      <c r="FB4" s="12" t="e">
        <v>#VALUE!</v>
      </c>
      <c r="FC4" s="12" t="e">
        <v>#VALUE!</v>
      </c>
      <c r="FD4" s="12" t="e">
        <v>#VALUE!</v>
      </c>
      <c r="FE4" s="12" t="e">
        <v>#VALUE!</v>
      </c>
      <c r="FF4" s="12" t="e">
        <v>#VALUE!</v>
      </c>
      <c r="FG4" s="12" t="e">
        <v>#VALUE!</v>
      </c>
      <c r="FH4" s="12" t="e">
        <v>#VALUE!</v>
      </c>
      <c r="FI4" s="12" t="e">
        <v>#VALUE!</v>
      </c>
      <c r="FJ4" s="12" t="e">
        <v>#VALUE!</v>
      </c>
      <c r="FK4" s="12" t="e">
        <v>#VALUE!</v>
      </c>
      <c r="FL4" s="12" t="e">
        <v>#VALUE!</v>
      </c>
      <c r="FM4" s="12" t="e">
        <v>#VALUE!</v>
      </c>
      <c r="FN4" s="12" t="e">
        <v>#VALUE!</v>
      </c>
      <c r="FO4" s="12" t="e">
        <v>#VALUE!</v>
      </c>
      <c r="FP4" s="12" t="e">
        <v>#VALUE!</v>
      </c>
      <c r="FQ4" s="12" t="e">
        <v>#VALUE!</v>
      </c>
      <c r="FR4" s="12" t="e">
        <v>#VALUE!</v>
      </c>
      <c r="FS4" s="12" t="e">
        <v>#VALUE!</v>
      </c>
      <c r="FT4" s="12" t="e">
        <v>#VALUE!</v>
      </c>
      <c r="FU4" s="12" t="e">
        <v>#VALUE!</v>
      </c>
      <c r="FV4" s="12" t="e">
        <v>#VALUE!</v>
      </c>
      <c r="FW4" s="12" t="e">
        <v>#VALUE!</v>
      </c>
      <c r="FX4" s="12" t="e">
        <v>#VALUE!</v>
      </c>
      <c r="FY4" s="12" t="e">
        <v>#VALUE!</v>
      </c>
      <c r="FZ4" s="12" t="e">
        <v>#VALUE!</v>
      </c>
      <c r="GA4" s="12" t="e">
        <v>#VALUE!</v>
      </c>
      <c r="GB4" s="12" t="e">
        <v>#VALUE!</v>
      </c>
      <c r="GC4" s="12" t="e">
        <v>#VALUE!</v>
      </c>
      <c r="GD4" s="12" t="e">
        <v>#VALUE!</v>
      </c>
      <c r="GE4" s="12" t="e">
        <v>#VALUE!</v>
      </c>
      <c r="GF4" s="12" t="e">
        <v>#VALUE!</v>
      </c>
      <c r="GG4" s="12" t="e">
        <v>#VALUE!</v>
      </c>
      <c r="GH4" s="12" t="e">
        <v>#VALUE!</v>
      </c>
      <c r="GI4" s="12" t="e">
        <v>#VALUE!</v>
      </c>
      <c r="GJ4" s="12" t="e">
        <v>#VALUE!</v>
      </c>
      <c r="GK4" s="12" t="e">
        <v>#VALUE!</v>
      </c>
      <c r="GL4" s="12" t="e">
        <v>#VALUE!</v>
      </c>
      <c r="GM4" s="12" t="e">
        <v>#VALUE!</v>
      </c>
      <c r="GN4" s="12" t="e">
        <v>#VALUE!</v>
      </c>
      <c r="GO4" s="12" t="e">
        <v>#VALUE!</v>
      </c>
      <c r="GP4" s="12" t="e">
        <v>#VALUE!</v>
      </c>
      <c r="GQ4" s="12" t="e">
        <v>#VALUE!</v>
      </c>
      <c r="GR4" s="12" t="e">
        <v>#VALUE!</v>
      </c>
      <c r="GS4" s="12" t="e">
        <v>#VALUE!</v>
      </c>
      <c r="GT4" s="12" t="e">
        <v>#VALUE!</v>
      </c>
      <c r="GU4" s="12" t="e">
        <v>#VALUE!</v>
      </c>
      <c r="GV4" s="12" t="e">
        <v>#VALUE!</v>
      </c>
      <c r="GW4" s="12" t="e">
        <v>#VALUE!</v>
      </c>
      <c r="GX4" s="12" t="e">
        <v>#VALUE!</v>
      </c>
      <c r="GY4" s="12" t="e">
        <v>#VALUE!</v>
      </c>
      <c r="GZ4" s="12" t="e">
        <v>#VALUE!</v>
      </c>
      <c r="HA4" s="12" t="e">
        <v>#VALUE!</v>
      </c>
      <c r="HB4" s="12" t="e">
        <v>#VALUE!</v>
      </c>
      <c r="HC4" s="12" t="e">
        <v>#VALUE!</v>
      </c>
      <c r="HD4" s="12" t="e">
        <v>#VALUE!</v>
      </c>
      <c r="HE4" s="12" t="e">
        <v>#VALUE!</v>
      </c>
      <c r="HF4" s="12" t="e">
        <v>#VALUE!</v>
      </c>
      <c r="HG4" s="12" t="e">
        <v>#VALUE!</v>
      </c>
      <c r="HH4" s="12" t="e">
        <v>#VALUE!</v>
      </c>
      <c r="HI4" s="12" t="e">
        <v>#VALUE!</v>
      </c>
      <c r="HJ4" s="12" t="e">
        <v>#VALUE!</v>
      </c>
      <c r="HK4" s="12" t="e">
        <v>#VALUE!</v>
      </c>
      <c r="HL4" s="12" t="e">
        <v>#VALUE!</v>
      </c>
      <c r="HM4" s="12" t="e">
        <v>#VALUE!</v>
      </c>
      <c r="HN4" s="12" t="e">
        <v>#VALUE!</v>
      </c>
      <c r="HO4" s="12" t="e">
        <v>#VALUE!</v>
      </c>
      <c r="HP4" s="12" t="e">
        <v>#VALUE!</v>
      </c>
      <c r="HQ4" s="12" t="e">
        <v>#VALUE!</v>
      </c>
      <c r="HR4" s="12" t="e">
        <v>#VALUE!</v>
      </c>
      <c r="HS4" s="12" t="e">
        <v>#VALUE!</v>
      </c>
      <c r="HT4" s="13"/>
      <c r="HU4" s="26"/>
      <c r="KQ4" s="4" t="str">
        <f>C4</f>
        <v>123456789</v>
      </c>
      <c r="KR4" s="8" t="str">
        <f t="shared" ref="KR4:LK4" si="0">IF(LEN($KQ4)&gt;=COLUMN()-302,MID($KQ4,COLUMN()-302,1),"")</f>
        <v>2</v>
      </c>
      <c r="KS4" s="5" t="str">
        <f t="shared" si="0"/>
        <v>3</v>
      </c>
      <c r="KT4" s="5" t="str">
        <f t="shared" si="0"/>
        <v>4</v>
      </c>
      <c r="KU4" s="5" t="str">
        <f t="shared" si="0"/>
        <v>5</v>
      </c>
      <c r="KV4" s="5" t="str">
        <f t="shared" si="0"/>
        <v>6</v>
      </c>
      <c r="KW4" s="5" t="str">
        <f t="shared" si="0"/>
        <v>7</v>
      </c>
      <c r="KX4" s="5" t="str">
        <f t="shared" si="0"/>
        <v>8</v>
      </c>
      <c r="KY4" s="5" t="str">
        <f t="shared" si="0"/>
        <v>9</v>
      </c>
      <c r="KZ4" s="5" t="str">
        <f t="shared" si="0"/>
        <v/>
      </c>
      <c r="LA4" s="5" t="str">
        <f t="shared" si="0"/>
        <v/>
      </c>
      <c r="LB4" s="5" t="str">
        <f t="shared" si="0"/>
        <v/>
      </c>
      <c r="LC4" s="5" t="str">
        <f t="shared" si="0"/>
        <v/>
      </c>
      <c r="LD4" s="5" t="str">
        <f t="shared" si="0"/>
        <v/>
      </c>
      <c r="LE4" s="5" t="str">
        <f t="shared" si="0"/>
        <v/>
      </c>
      <c r="LF4" s="5" t="str">
        <f t="shared" si="0"/>
        <v/>
      </c>
      <c r="LG4" s="5" t="str">
        <f t="shared" si="0"/>
        <v/>
      </c>
      <c r="LH4" s="5" t="str">
        <f t="shared" si="0"/>
        <v/>
      </c>
      <c r="LI4" s="5" t="str">
        <f t="shared" si="0"/>
        <v/>
      </c>
      <c r="LJ4" s="5" t="str">
        <f t="shared" si="0"/>
        <v/>
      </c>
      <c r="LK4" s="9" t="str">
        <f t="shared" si="0"/>
        <v/>
      </c>
      <c r="LL4" s="6" t="str">
        <f>IF(KR4="","",VLOOKUP(KR4,CodeNW7,2,FALSE))</f>
        <v>101001011</v>
      </c>
      <c r="LM4" s="7" t="str">
        <f t="shared" ref="LM4:ME4" si="1">IF(KS4="","",LL4&amp;"0"&amp;VLOOKUP(KS4,CodeNW7,2,FALSE))</f>
        <v>1010010110110010101</v>
      </c>
      <c r="LN4" s="7" t="str">
        <f t="shared" si="1"/>
        <v>10100101101100101010101101001</v>
      </c>
      <c r="LO4" s="7" t="str">
        <f t="shared" si="1"/>
        <v>101001011011001010101011010010110101001</v>
      </c>
      <c r="LP4" s="7" t="str">
        <f t="shared" si="1"/>
        <v>1010010110110010101010110100101101010010100101011</v>
      </c>
      <c r="LQ4" s="7" t="str">
        <f t="shared" si="1"/>
        <v>10100101101100101010101101001011010100101001010110100101101</v>
      </c>
      <c r="LR4" s="7" t="str">
        <f t="shared" si="1"/>
        <v>101001011011001010101011010010110101001010010101101001011010100110101</v>
      </c>
      <c r="LS4" s="7" t="str">
        <f t="shared" si="1"/>
        <v>1010010110110010101010110100101101010010100101011010010110101001101010110100101</v>
      </c>
      <c r="LT4" s="7" t="str">
        <f t="shared" si="1"/>
        <v/>
      </c>
      <c r="LU4" s="7" t="str">
        <f t="shared" si="1"/>
        <v/>
      </c>
      <c r="LV4" s="7" t="str">
        <f t="shared" si="1"/>
        <v/>
      </c>
      <c r="LW4" s="7" t="str">
        <f t="shared" si="1"/>
        <v/>
      </c>
      <c r="LX4" s="7" t="str">
        <f t="shared" si="1"/>
        <v/>
      </c>
      <c r="LY4" s="7" t="str">
        <f t="shared" si="1"/>
        <v/>
      </c>
      <c r="LZ4" s="7" t="str">
        <f t="shared" si="1"/>
        <v/>
      </c>
      <c r="MA4" s="7" t="str">
        <f t="shared" si="1"/>
        <v/>
      </c>
      <c r="MB4" s="7" t="str">
        <f t="shared" si="1"/>
        <v/>
      </c>
      <c r="MC4" s="7" t="str">
        <f t="shared" si="1"/>
        <v/>
      </c>
      <c r="MD4" s="7" t="str">
        <f t="shared" si="1"/>
        <v/>
      </c>
      <c r="ME4" s="7" t="str">
        <f t="shared" si="1"/>
        <v/>
      </c>
      <c r="MI4" s="2">
        <f t="array" ref="MI4">SUM(IF(KR4:LK4&lt;&gt;"",1,0))</f>
        <v>8</v>
      </c>
      <c r="MK4" t="str">
        <f>INDEX($LL4:$ME4,MI4)&amp;"01011001001"</f>
        <v>101001011011001010101011010010110101001010010101101001011010100110101011010010101011001001</v>
      </c>
    </row>
    <row r="5" spans="1:349" ht="12.95" customHeight="1">
      <c r="A5" s="48"/>
      <c r="B5" s="49"/>
      <c r="C5" s="53"/>
      <c r="D5" s="32"/>
      <c r="E5" s="57" t="str">
        <f>IF(C4="","",C4)</f>
        <v>123456789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8"/>
      <c r="KQ5" s="24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5"/>
      <c r="LM5" s="25"/>
      <c r="LN5" s="25"/>
      <c r="LO5" s="25"/>
      <c r="LP5" s="25"/>
      <c r="LQ5" s="25"/>
      <c r="LR5" s="25"/>
      <c r="LS5" s="25"/>
      <c r="LT5" s="25"/>
      <c r="LU5" s="25"/>
      <c r="LV5" s="25"/>
      <c r="LW5" s="25"/>
      <c r="LX5" s="25"/>
      <c r="LY5" s="25"/>
      <c r="LZ5" s="25"/>
      <c r="MA5" s="25"/>
      <c r="MB5" s="25"/>
      <c r="MC5" s="25"/>
      <c r="MD5" s="25"/>
      <c r="ME5" s="25"/>
      <c r="MI5" s="23"/>
    </row>
    <row r="6" spans="1:349" ht="12.95" customHeight="1">
      <c r="A6" s="48"/>
      <c r="B6" s="49"/>
      <c r="C6" s="53"/>
      <c r="D6" s="33"/>
      <c r="E6" s="59" t="str">
        <f>IF(B4="","",B4)</f>
        <v>あいうえお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60"/>
    </row>
    <row r="7" spans="1:349" ht="54" customHeight="1">
      <c r="A7" s="48">
        <v>2</v>
      </c>
      <c r="B7" s="49"/>
      <c r="C7" s="53"/>
      <c r="D7" s="31"/>
      <c r="E7" s="13"/>
      <c r="F7" s="12" t="str">
        <f t="array" ref="F7:O7">IF(C7="","",MID("1011001001",COLUMN($A$1:$K$1),1)*1)</f>
        <v/>
      </c>
      <c r="G7" s="12" t="str">
        <v/>
      </c>
      <c r="H7" s="12" t="str">
        <v/>
      </c>
      <c r="I7" s="12" t="str">
        <v/>
      </c>
      <c r="J7" s="12" t="str">
        <v/>
      </c>
      <c r="K7" s="12" t="str">
        <v/>
      </c>
      <c r="L7" s="12" t="str">
        <v/>
      </c>
      <c r="M7" s="12" t="str">
        <v/>
      </c>
      <c r="N7" s="12" t="str">
        <v/>
      </c>
      <c r="O7" s="12" t="str">
        <v/>
      </c>
      <c r="P7" s="12"/>
      <c r="Q7" s="12" t="str">
        <f t="array" ref="Q7:HS7">IF(C7="","",MID(MK7,COLUMN($A$1:$HD$1),1)*1)</f>
        <v/>
      </c>
      <c r="R7" s="12" t="str">
        <v/>
      </c>
      <c r="S7" s="12" t="str">
        <v/>
      </c>
      <c r="T7" s="12" t="str">
        <v/>
      </c>
      <c r="U7" s="12" t="str">
        <v/>
      </c>
      <c r="V7" s="12" t="str">
        <v/>
      </c>
      <c r="W7" s="12" t="str">
        <v/>
      </c>
      <c r="X7" s="12" t="str">
        <v/>
      </c>
      <c r="Y7" s="12" t="str">
        <v/>
      </c>
      <c r="Z7" s="12" t="str">
        <v/>
      </c>
      <c r="AA7" s="12" t="str">
        <v/>
      </c>
      <c r="AB7" s="12" t="str">
        <v/>
      </c>
      <c r="AC7" s="12" t="str">
        <v/>
      </c>
      <c r="AD7" s="12" t="str">
        <v/>
      </c>
      <c r="AE7" s="12" t="str">
        <v/>
      </c>
      <c r="AF7" s="12" t="str">
        <v/>
      </c>
      <c r="AG7" s="12" t="str">
        <v/>
      </c>
      <c r="AH7" s="12" t="str">
        <v/>
      </c>
      <c r="AI7" s="12" t="str">
        <v/>
      </c>
      <c r="AJ7" s="12" t="str">
        <v/>
      </c>
      <c r="AK7" s="12" t="str">
        <v/>
      </c>
      <c r="AL7" s="12" t="str">
        <v/>
      </c>
      <c r="AM7" s="12" t="str">
        <v/>
      </c>
      <c r="AN7" s="12" t="str">
        <v/>
      </c>
      <c r="AO7" s="12" t="str">
        <v/>
      </c>
      <c r="AP7" s="12" t="str">
        <v/>
      </c>
      <c r="AQ7" s="12" t="str">
        <v/>
      </c>
      <c r="AR7" s="12" t="str">
        <v/>
      </c>
      <c r="AS7" s="12" t="str">
        <v/>
      </c>
      <c r="AT7" s="12" t="str">
        <v/>
      </c>
      <c r="AU7" s="12" t="str">
        <v/>
      </c>
      <c r="AV7" s="12" t="str">
        <v/>
      </c>
      <c r="AW7" s="12" t="str">
        <v/>
      </c>
      <c r="AX7" s="12" t="str">
        <v/>
      </c>
      <c r="AY7" s="12" t="str">
        <v/>
      </c>
      <c r="AZ7" s="12" t="str">
        <v/>
      </c>
      <c r="BA7" s="12" t="str">
        <v/>
      </c>
      <c r="BB7" s="12" t="str">
        <v/>
      </c>
      <c r="BC7" s="12" t="str">
        <v/>
      </c>
      <c r="BD7" s="12" t="str">
        <v/>
      </c>
      <c r="BE7" s="12" t="str">
        <v/>
      </c>
      <c r="BF7" s="12" t="str">
        <v/>
      </c>
      <c r="BG7" s="12" t="str">
        <v/>
      </c>
      <c r="BH7" s="12" t="str">
        <v/>
      </c>
      <c r="BI7" s="12" t="str">
        <v/>
      </c>
      <c r="BJ7" s="12" t="str">
        <v/>
      </c>
      <c r="BK7" s="12" t="str">
        <v/>
      </c>
      <c r="BL7" s="12" t="str">
        <v/>
      </c>
      <c r="BM7" s="12" t="str">
        <v/>
      </c>
      <c r="BN7" s="12" t="str">
        <v/>
      </c>
      <c r="BO7" s="12" t="str">
        <v/>
      </c>
      <c r="BP7" s="12" t="str">
        <v/>
      </c>
      <c r="BQ7" s="12" t="str">
        <v/>
      </c>
      <c r="BR7" s="12" t="str">
        <v/>
      </c>
      <c r="BS7" s="12" t="str">
        <v/>
      </c>
      <c r="BT7" s="12" t="str">
        <v/>
      </c>
      <c r="BU7" s="12" t="str">
        <v/>
      </c>
      <c r="BV7" s="12" t="str">
        <v/>
      </c>
      <c r="BW7" s="12" t="str">
        <v/>
      </c>
      <c r="BX7" s="12" t="str">
        <v/>
      </c>
      <c r="BY7" s="12" t="str">
        <v/>
      </c>
      <c r="BZ7" s="12" t="str">
        <v/>
      </c>
      <c r="CA7" s="12" t="str">
        <v/>
      </c>
      <c r="CB7" s="12" t="str">
        <v/>
      </c>
      <c r="CC7" s="12" t="str">
        <v/>
      </c>
      <c r="CD7" s="12" t="str">
        <v/>
      </c>
      <c r="CE7" s="12" t="str">
        <v/>
      </c>
      <c r="CF7" s="12" t="str">
        <v/>
      </c>
      <c r="CG7" s="12" t="str">
        <v/>
      </c>
      <c r="CH7" s="12" t="str">
        <v/>
      </c>
      <c r="CI7" s="12" t="str">
        <v/>
      </c>
      <c r="CJ7" s="12" t="str">
        <v/>
      </c>
      <c r="CK7" s="12" t="str">
        <v/>
      </c>
      <c r="CL7" s="12" t="str">
        <v/>
      </c>
      <c r="CM7" s="12" t="str">
        <v/>
      </c>
      <c r="CN7" s="12" t="str">
        <v/>
      </c>
      <c r="CO7" s="12" t="str">
        <v/>
      </c>
      <c r="CP7" s="12" t="str">
        <v/>
      </c>
      <c r="CQ7" s="12" t="str">
        <v/>
      </c>
      <c r="CR7" s="12" t="str">
        <v/>
      </c>
      <c r="CS7" s="12" t="str">
        <v/>
      </c>
      <c r="CT7" s="12" t="str">
        <v/>
      </c>
      <c r="CU7" s="12" t="str">
        <v/>
      </c>
      <c r="CV7" s="12" t="str">
        <v/>
      </c>
      <c r="CW7" s="12" t="str">
        <v/>
      </c>
      <c r="CX7" s="12" t="str">
        <v/>
      </c>
      <c r="CY7" s="12" t="str">
        <v/>
      </c>
      <c r="CZ7" s="12" t="str">
        <v/>
      </c>
      <c r="DA7" s="12" t="str">
        <v/>
      </c>
      <c r="DB7" s="12" t="str">
        <v/>
      </c>
      <c r="DC7" s="12" t="str">
        <v/>
      </c>
      <c r="DD7" s="12" t="str">
        <v/>
      </c>
      <c r="DE7" s="12" t="str">
        <v/>
      </c>
      <c r="DF7" s="12" t="str">
        <v/>
      </c>
      <c r="DG7" s="12" t="str">
        <v/>
      </c>
      <c r="DH7" s="12" t="str">
        <v/>
      </c>
      <c r="DI7" s="12" t="str">
        <v/>
      </c>
      <c r="DJ7" s="12" t="str">
        <v/>
      </c>
      <c r="DK7" s="12" t="str">
        <v/>
      </c>
      <c r="DL7" s="12" t="str">
        <v/>
      </c>
      <c r="DM7" s="12" t="str">
        <v/>
      </c>
      <c r="DN7" s="12" t="str">
        <v/>
      </c>
      <c r="DO7" s="12" t="str">
        <v/>
      </c>
      <c r="DP7" s="12" t="str">
        <v/>
      </c>
      <c r="DQ7" s="12" t="str">
        <v/>
      </c>
      <c r="DR7" s="12" t="str">
        <v/>
      </c>
      <c r="DS7" s="12" t="str">
        <v/>
      </c>
      <c r="DT7" s="12" t="str">
        <v/>
      </c>
      <c r="DU7" s="12" t="str">
        <v/>
      </c>
      <c r="DV7" s="12" t="str">
        <v/>
      </c>
      <c r="DW7" s="12" t="str">
        <v/>
      </c>
      <c r="DX7" s="12" t="str">
        <v/>
      </c>
      <c r="DY7" s="12" t="str">
        <v/>
      </c>
      <c r="DZ7" s="12" t="str">
        <v/>
      </c>
      <c r="EA7" s="12" t="str">
        <v/>
      </c>
      <c r="EB7" s="12" t="str">
        <v/>
      </c>
      <c r="EC7" s="12" t="str">
        <v/>
      </c>
      <c r="ED7" s="12" t="str">
        <v/>
      </c>
      <c r="EE7" s="12" t="str">
        <v/>
      </c>
      <c r="EF7" s="12" t="str">
        <v/>
      </c>
      <c r="EG7" s="12" t="str">
        <v/>
      </c>
      <c r="EH7" s="12" t="str">
        <v/>
      </c>
      <c r="EI7" s="12" t="str">
        <v/>
      </c>
      <c r="EJ7" s="12" t="str">
        <v/>
      </c>
      <c r="EK7" s="12" t="str">
        <v/>
      </c>
      <c r="EL7" s="12" t="str">
        <v/>
      </c>
      <c r="EM7" s="12" t="str">
        <v/>
      </c>
      <c r="EN7" s="12" t="str">
        <v/>
      </c>
      <c r="EO7" s="12" t="str">
        <v/>
      </c>
      <c r="EP7" s="12" t="str">
        <v/>
      </c>
      <c r="EQ7" s="12" t="str">
        <v/>
      </c>
      <c r="ER7" s="12" t="str">
        <v/>
      </c>
      <c r="ES7" s="12" t="str">
        <v/>
      </c>
      <c r="ET7" s="12" t="str">
        <v/>
      </c>
      <c r="EU7" s="12" t="str">
        <v/>
      </c>
      <c r="EV7" s="12" t="str">
        <v/>
      </c>
      <c r="EW7" s="12" t="str">
        <v/>
      </c>
      <c r="EX7" s="12" t="str">
        <v/>
      </c>
      <c r="EY7" s="12" t="str">
        <v/>
      </c>
      <c r="EZ7" s="12" t="str">
        <v/>
      </c>
      <c r="FA7" s="12" t="str">
        <v/>
      </c>
      <c r="FB7" s="12" t="str">
        <v/>
      </c>
      <c r="FC7" s="12" t="str">
        <v/>
      </c>
      <c r="FD7" s="12" t="str">
        <v/>
      </c>
      <c r="FE7" s="12" t="str">
        <v/>
      </c>
      <c r="FF7" s="12" t="str">
        <v/>
      </c>
      <c r="FG7" s="12" t="str">
        <v/>
      </c>
      <c r="FH7" s="12" t="str">
        <v/>
      </c>
      <c r="FI7" s="12" t="str">
        <v/>
      </c>
      <c r="FJ7" s="12" t="str">
        <v/>
      </c>
      <c r="FK7" s="12" t="str">
        <v/>
      </c>
      <c r="FL7" s="12" t="str">
        <v/>
      </c>
      <c r="FM7" s="12" t="str">
        <v/>
      </c>
      <c r="FN7" s="12" t="str">
        <v/>
      </c>
      <c r="FO7" s="12" t="str">
        <v/>
      </c>
      <c r="FP7" s="12" t="str">
        <v/>
      </c>
      <c r="FQ7" s="12" t="str">
        <v/>
      </c>
      <c r="FR7" s="12" t="str">
        <v/>
      </c>
      <c r="FS7" s="12" t="str">
        <v/>
      </c>
      <c r="FT7" s="12" t="str">
        <v/>
      </c>
      <c r="FU7" s="12" t="str">
        <v/>
      </c>
      <c r="FV7" s="12" t="str">
        <v/>
      </c>
      <c r="FW7" s="12" t="str">
        <v/>
      </c>
      <c r="FX7" s="12" t="str">
        <v/>
      </c>
      <c r="FY7" s="12" t="str">
        <v/>
      </c>
      <c r="FZ7" s="12" t="str">
        <v/>
      </c>
      <c r="GA7" s="12" t="str">
        <v/>
      </c>
      <c r="GB7" s="12" t="str">
        <v/>
      </c>
      <c r="GC7" s="12" t="str">
        <v/>
      </c>
      <c r="GD7" s="12" t="str">
        <v/>
      </c>
      <c r="GE7" s="12" t="str">
        <v/>
      </c>
      <c r="GF7" s="12" t="str">
        <v/>
      </c>
      <c r="GG7" s="12" t="str">
        <v/>
      </c>
      <c r="GH7" s="12" t="str">
        <v/>
      </c>
      <c r="GI7" s="12" t="str">
        <v/>
      </c>
      <c r="GJ7" s="12" t="str">
        <v/>
      </c>
      <c r="GK7" s="12" t="str">
        <v/>
      </c>
      <c r="GL7" s="12" t="str">
        <v/>
      </c>
      <c r="GM7" s="12" t="str">
        <v/>
      </c>
      <c r="GN7" s="12" t="str">
        <v/>
      </c>
      <c r="GO7" s="12" t="str">
        <v/>
      </c>
      <c r="GP7" s="12" t="str">
        <v/>
      </c>
      <c r="GQ7" s="12" t="str">
        <v/>
      </c>
      <c r="GR7" s="12" t="str">
        <v/>
      </c>
      <c r="GS7" s="12" t="str">
        <v/>
      </c>
      <c r="GT7" s="12" t="str">
        <v/>
      </c>
      <c r="GU7" s="12" t="str">
        <v/>
      </c>
      <c r="GV7" s="12" t="str">
        <v/>
      </c>
      <c r="GW7" s="12" t="str">
        <v/>
      </c>
      <c r="GX7" s="12" t="str">
        <v/>
      </c>
      <c r="GY7" s="12" t="str">
        <v/>
      </c>
      <c r="GZ7" s="12" t="str">
        <v/>
      </c>
      <c r="HA7" s="12" t="str">
        <v/>
      </c>
      <c r="HB7" s="12" t="str">
        <v/>
      </c>
      <c r="HC7" s="12" t="str">
        <v/>
      </c>
      <c r="HD7" s="12" t="str">
        <v/>
      </c>
      <c r="HE7" s="12" t="str">
        <v/>
      </c>
      <c r="HF7" s="12" t="str">
        <v/>
      </c>
      <c r="HG7" s="12" t="str">
        <v/>
      </c>
      <c r="HH7" s="12" t="str">
        <v/>
      </c>
      <c r="HI7" s="12" t="str">
        <v/>
      </c>
      <c r="HJ7" s="12" t="str">
        <v/>
      </c>
      <c r="HK7" s="12" t="str">
        <v/>
      </c>
      <c r="HL7" s="12" t="str">
        <v/>
      </c>
      <c r="HM7" s="12" t="str">
        <v/>
      </c>
      <c r="HN7" s="12" t="str">
        <v/>
      </c>
      <c r="HO7" s="12" t="str">
        <v/>
      </c>
      <c r="HP7" s="12" t="str">
        <v/>
      </c>
      <c r="HQ7" s="12" t="str">
        <v/>
      </c>
      <c r="HR7" s="12" t="str">
        <v/>
      </c>
      <c r="HS7" s="12" t="str">
        <v/>
      </c>
      <c r="HT7" s="13"/>
      <c r="HU7" s="26"/>
      <c r="KQ7" s="4">
        <f>C7</f>
        <v>0</v>
      </c>
      <c r="KR7" s="8" t="str">
        <f t="shared" ref="KR7:LK7" si="2">IF(LEN($KQ7)&gt;=COLUMN()-302,MID($KQ7,COLUMN()-302,1),"")</f>
        <v/>
      </c>
      <c r="KS7" s="5" t="str">
        <f t="shared" si="2"/>
        <v/>
      </c>
      <c r="KT7" s="5" t="str">
        <f t="shared" si="2"/>
        <v/>
      </c>
      <c r="KU7" s="5" t="str">
        <f t="shared" si="2"/>
        <v/>
      </c>
      <c r="KV7" s="5" t="str">
        <f t="shared" si="2"/>
        <v/>
      </c>
      <c r="KW7" s="5" t="str">
        <f t="shared" si="2"/>
        <v/>
      </c>
      <c r="KX7" s="5" t="str">
        <f t="shared" si="2"/>
        <v/>
      </c>
      <c r="KY7" s="5" t="str">
        <f t="shared" si="2"/>
        <v/>
      </c>
      <c r="KZ7" s="5" t="str">
        <f t="shared" si="2"/>
        <v/>
      </c>
      <c r="LA7" s="5" t="str">
        <f t="shared" si="2"/>
        <v/>
      </c>
      <c r="LB7" s="5" t="str">
        <f t="shared" si="2"/>
        <v/>
      </c>
      <c r="LC7" s="5" t="str">
        <f t="shared" si="2"/>
        <v/>
      </c>
      <c r="LD7" s="5" t="str">
        <f t="shared" si="2"/>
        <v/>
      </c>
      <c r="LE7" s="5" t="str">
        <f t="shared" si="2"/>
        <v/>
      </c>
      <c r="LF7" s="5" t="str">
        <f t="shared" si="2"/>
        <v/>
      </c>
      <c r="LG7" s="5" t="str">
        <f t="shared" si="2"/>
        <v/>
      </c>
      <c r="LH7" s="5" t="str">
        <f t="shared" si="2"/>
        <v/>
      </c>
      <c r="LI7" s="5" t="str">
        <f t="shared" si="2"/>
        <v/>
      </c>
      <c r="LJ7" s="5" t="str">
        <f t="shared" si="2"/>
        <v/>
      </c>
      <c r="LK7" s="9" t="str">
        <f t="shared" si="2"/>
        <v/>
      </c>
      <c r="LL7" s="6" t="str">
        <f>IF(KR7="","",VLOOKUP(KR7,CodeNW7,2,FALSE))</f>
        <v/>
      </c>
      <c r="LM7" s="7" t="str">
        <f t="shared" ref="LM7" si="3">IF(KS7="","",LL7&amp;"0"&amp;VLOOKUP(KS7,CodeNW7,2,FALSE))</f>
        <v/>
      </c>
      <c r="LN7" s="7" t="str">
        <f t="shared" ref="LN7" si="4">IF(KT7="","",LM7&amp;"0"&amp;VLOOKUP(KT7,CodeNW7,2,FALSE))</f>
        <v/>
      </c>
      <c r="LO7" s="7" t="str">
        <f t="shared" ref="LO7" si="5">IF(KU7="","",LN7&amp;"0"&amp;VLOOKUP(KU7,CodeNW7,2,FALSE))</f>
        <v/>
      </c>
      <c r="LP7" s="7" t="str">
        <f t="shared" ref="LP7" si="6">IF(KV7="","",LO7&amp;"0"&amp;VLOOKUP(KV7,CodeNW7,2,FALSE))</f>
        <v/>
      </c>
      <c r="LQ7" s="7" t="str">
        <f t="shared" ref="LQ7" si="7">IF(KW7="","",LP7&amp;"0"&amp;VLOOKUP(KW7,CodeNW7,2,FALSE))</f>
        <v/>
      </c>
      <c r="LR7" s="7" t="str">
        <f t="shared" ref="LR7" si="8">IF(KX7="","",LQ7&amp;"0"&amp;VLOOKUP(KX7,CodeNW7,2,FALSE))</f>
        <v/>
      </c>
      <c r="LS7" s="7" t="str">
        <f t="shared" ref="LS7" si="9">IF(KY7="","",LR7&amp;"0"&amp;VLOOKUP(KY7,CodeNW7,2,FALSE))</f>
        <v/>
      </c>
      <c r="LT7" s="7" t="str">
        <f t="shared" ref="LT7" si="10">IF(KZ7="","",LS7&amp;"0"&amp;VLOOKUP(KZ7,CodeNW7,2,FALSE))</f>
        <v/>
      </c>
      <c r="LU7" s="7" t="str">
        <f t="shared" ref="LU7" si="11">IF(LA7="","",LT7&amp;"0"&amp;VLOOKUP(LA7,CodeNW7,2,FALSE))</f>
        <v/>
      </c>
      <c r="LV7" s="7" t="str">
        <f t="shared" ref="LV7" si="12">IF(LB7="","",LU7&amp;"0"&amp;VLOOKUP(LB7,CodeNW7,2,FALSE))</f>
        <v/>
      </c>
      <c r="LW7" s="7" t="str">
        <f t="shared" ref="LW7" si="13">IF(LC7="","",LV7&amp;"0"&amp;VLOOKUP(LC7,CodeNW7,2,FALSE))</f>
        <v/>
      </c>
      <c r="LX7" s="7" t="str">
        <f t="shared" ref="LX7" si="14">IF(LD7="","",LW7&amp;"0"&amp;VLOOKUP(LD7,CodeNW7,2,FALSE))</f>
        <v/>
      </c>
      <c r="LY7" s="7" t="str">
        <f t="shared" ref="LY7" si="15">IF(LE7="","",LX7&amp;"0"&amp;VLOOKUP(LE7,CodeNW7,2,FALSE))</f>
        <v/>
      </c>
      <c r="LZ7" s="7" t="str">
        <f t="shared" ref="LZ7" si="16">IF(LF7="","",LY7&amp;"0"&amp;VLOOKUP(LF7,CodeNW7,2,FALSE))</f>
        <v/>
      </c>
      <c r="MA7" s="7" t="str">
        <f t="shared" ref="MA7" si="17">IF(LG7="","",LZ7&amp;"0"&amp;VLOOKUP(LG7,CodeNW7,2,FALSE))</f>
        <v/>
      </c>
      <c r="MB7" s="7" t="str">
        <f t="shared" ref="MB7" si="18">IF(LH7="","",MA7&amp;"0"&amp;VLOOKUP(LH7,CodeNW7,2,FALSE))</f>
        <v/>
      </c>
      <c r="MC7" s="7" t="str">
        <f t="shared" ref="MC7" si="19">IF(LI7="","",MB7&amp;"0"&amp;VLOOKUP(LI7,CodeNW7,2,FALSE))</f>
        <v/>
      </c>
      <c r="MD7" s="7" t="str">
        <f t="shared" ref="MD7" si="20">IF(LJ7="","",MC7&amp;"0"&amp;VLOOKUP(LJ7,CodeNW7,2,FALSE))</f>
        <v/>
      </c>
      <c r="ME7" s="7" t="str">
        <f t="shared" ref="ME7" si="21">IF(LK7="","",MD7&amp;"0"&amp;VLOOKUP(LK7,CodeNW7,2,FALSE))</f>
        <v/>
      </c>
      <c r="MI7" s="2">
        <f t="array" ref="MI7">SUM(IF(KR7:LK7&lt;&gt;"",1,0))</f>
        <v>0</v>
      </c>
      <c r="MK7" t="e">
        <f>INDEX($LL7:$ME7,MI7)&amp;"01011001001"</f>
        <v>#VALUE!</v>
      </c>
    </row>
    <row r="8" spans="1:349" ht="12.95" customHeight="1">
      <c r="A8" s="48"/>
      <c r="B8" s="49"/>
      <c r="C8" s="53"/>
      <c r="D8" s="32"/>
      <c r="E8" s="57" t="str">
        <f>IF(C7="","",C7)</f>
        <v/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  <c r="FW8" s="57"/>
      <c r="FX8" s="57"/>
      <c r="FY8" s="57"/>
      <c r="FZ8" s="57"/>
      <c r="GA8" s="57"/>
      <c r="GB8" s="57"/>
      <c r="GC8" s="57"/>
      <c r="GD8" s="57"/>
      <c r="GE8" s="57"/>
      <c r="GF8" s="57"/>
      <c r="GG8" s="57"/>
      <c r="GH8" s="57"/>
      <c r="GI8" s="57"/>
      <c r="GJ8" s="57"/>
      <c r="GK8" s="57"/>
      <c r="GL8" s="57"/>
      <c r="GM8" s="57"/>
      <c r="GN8" s="57"/>
      <c r="GO8" s="57"/>
      <c r="GP8" s="57"/>
      <c r="GQ8" s="57"/>
      <c r="GR8" s="57"/>
      <c r="GS8" s="57"/>
      <c r="GT8" s="57"/>
      <c r="GU8" s="57"/>
      <c r="GV8" s="57"/>
      <c r="GW8" s="57"/>
      <c r="GX8" s="57"/>
      <c r="GY8" s="57"/>
      <c r="GZ8" s="57"/>
      <c r="HA8" s="57"/>
      <c r="HB8" s="57"/>
      <c r="HC8" s="57"/>
      <c r="HD8" s="57"/>
      <c r="HE8" s="57"/>
      <c r="HF8" s="57"/>
      <c r="HG8" s="57"/>
      <c r="HH8" s="57"/>
      <c r="HI8" s="57"/>
      <c r="HJ8" s="57"/>
      <c r="HK8" s="57"/>
      <c r="HL8" s="57"/>
      <c r="HM8" s="57"/>
      <c r="HN8" s="57"/>
      <c r="HO8" s="57"/>
      <c r="HP8" s="57"/>
      <c r="HQ8" s="57"/>
      <c r="HR8" s="57"/>
      <c r="HS8" s="57"/>
      <c r="HT8" s="57"/>
      <c r="HU8" s="58"/>
      <c r="KQ8" s="24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5"/>
      <c r="LM8" s="25"/>
      <c r="LN8" s="25"/>
      <c r="LO8" s="25"/>
      <c r="LP8" s="25"/>
      <c r="LQ8" s="25"/>
      <c r="LR8" s="25"/>
      <c r="LS8" s="25"/>
      <c r="LT8" s="25"/>
      <c r="LU8" s="25"/>
      <c r="LV8" s="25"/>
      <c r="LW8" s="25"/>
      <c r="LX8" s="25"/>
      <c r="LY8" s="25"/>
      <c r="LZ8" s="25"/>
      <c r="MA8" s="25"/>
      <c r="MB8" s="25"/>
      <c r="MC8" s="25"/>
      <c r="MD8" s="25"/>
      <c r="ME8" s="25"/>
      <c r="MI8" s="23"/>
    </row>
    <row r="9" spans="1:349" ht="12.95" customHeight="1">
      <c r="A9" s="48"/>
      <c r="B9" s="49"/>
      <c r="C9" s="53"/>
      <c r="D9" s="33"/>
      <c r="E9" s="59" t="str">
        <f>IF(B7="","",B7)</f>
        <v/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60"/>
    </row>
    <row r="10" spans="1:349" ht="54" customHeight="1">
      <c r="A10" s="48">
        <v>3</v>
      </c>
      <c r="B10" s="49"/>
      <c r="C10" s="50"/>
      <c r="D10" s="31"/>
      <c r="E10" s="13"/>
      <c r="F10" s="12" t="str">
        <f t="array" ref="F10:O10">IF(C10="","",MID("1011001001",COLUMN($A$1:$K$1),1)*1)</f>
        <v/>
      </c>
      <c r="G10" s="12" t="str">
        <v/>
      </c>
      <c r="H10" s="12" t="str">
        <v/>
      </c>
      <c r="I10" s="12" t="str">
        <v/>
      </c>
      <c r="J10" s="12" t="str">
        <v/>
      </c>
      <c r="K10" s="12" t="str">
        <v/>
      </c>
      <c r="L10" s="12" t="str">
        <v/>
      </c>
      <c r="M10" s="12" t="str">
        <v/>
      </c>
      <c r="N10" s="12" t="str">
        <v/>
      </c>
      <c r="O10" s="12" t="str">
        <v/>
      </c>
      <c r="P10" s="12"/>
      <c r="Q10" s="12" t="str">
        <f t="array" ref="Q10:HS10">IF(C10="","",MID(MK10,COLUMN($A$1:$HD$1),1)*1)</f>
        <v/>
      </c>
      <c r="R10" s="12" t="str">
        <v/>
      </c>
      <c r="S10" s="12" t="str">
        <v/>
      </c>
      <c r="T10" s="12" t="str">
        <v/>
      </c>
      <c r="U10" s="12" t="str">
        <v/>
      </c>
      <c r="V10" s="12" t="str">
        <v/>
      </c>
      <c r="W10" s="12" t="str">
        <v/>
      </c>
      <c r="X10" s="12" t="str">
        <v/>
      </c>
      <c r="Y10" s="12" t="str">
        <v/>
      </c>
      <c r="Z10" s="12" t="str">
        <v/>
      </c>
      <c r="AA10" s="12" t="str">
        <v/>
      </c>
      <c r="AB10" s="12" t="str">
        <v/>
      </c>
      <c r="AC10" s="12" t="str">
        <v/>
      </c>
      <c r="AD10" s="12" t="str">
        <v/>
      </c>
      <c r="AE10" s="12" t="str">
        <v/>
      </c>
      <c r="AF10" s="12" t="str">
        <v/>
      </c>
      <c r="AG10" s="12" t="str">
        <v/>
      </c>
      <c r="AH10" s="12" t="str">
        <v/>
      </c>
      <c r="AI10" s="12" t="str">
        <v/>
      </c>
      <c r="AJ10" s="12" t="str">
        <v/>
      </c>
      <c r="AK10" s="12" t="str">
        <v/>
      </c>
      <c r="AL10" s="12" t="str">
        <v/>
      </c>
      <c r="AM10" s="12" t="str">
        <v/>
      </c>
      <c r="AN10" s="12" t="str">
        <v/>
      </c>
      <c r="AO10" s="12" t="str">
        <v/>
      </c>
      <c r="AP10" s="12" t="str">
        <v/>
      </c>
      <c r="AQ10" s="12" t="str">
        <v/>
      </c>
      <c r="AR10" s="12" t="str">
        <v/>
      </c>
      <c r="AS10" s="12" t="str">
        <v/>
      </c>
      <c r="AT10" s="12" t="str">
        <v/>
      </c>
      <c r="AU10" s="12" t="str">
        <v/>
      </c>
      <c r="AV10" s="12" t="str">
        <v/>
      </c>
      <c r="AW10" s="12" t="str">
        <v/>
      </c>
      <c r="AX10" s="12" t="str">
        <v/>
      </c>
      <c r="AY10" s="12" t="str">
        <v/>
      </c>
      <c r="AZ10" s="12" t="str">
        <v/>
      </c>
      <c r="BA10" s="12" t="str">
        <v/>
      </c>
      <c r="BB10" s="12" t="str">
        <v/>
      </c>
      <c r="BC10" s="12" t="str">
        <v/>
      </c>
      <c r="BD10" s="12" t="str">
        <v/>
      </c>
      <c r="BE10" s="12" t="str">
        <v/>
      </c>
      <c r="BF10" s="12" t="str">
        <v/>
      </c>
      <c r="BG10" s="12" t="str">
        <v/>
      </c>
      <c r="BH10" s="12" t="str">
        <v/>
      </c>
      <c r="BI10" s="12" t="str">
        <v/>
      </c>
      <c r="BJ10" s="12" t="str">
        <v/>
      </c>
      <c r="BK10" s="12" t="str">
        <v/>
      </c>
      <c r="BL10" s="12" t="str">
        <v/>
      </c>
      <c r="BM10" s="12" t="str">
        <v/>
      </c>
      <c r="BN10" s="12" t="str">
        <v/>
      </c>
      <c r="BO10" s="12" t="str">
        <v/>
      </c>
      <c r="BP10" s="12" t="str">
        <v/>
      </c>
      <c r="BQ10" s="12" t="str">
        <v/>
      </c>
      <c r="BR10" s="12" t="str">
        <v/>
      </c>
      <c r="BS10" s="12" t="str">
        <v/>
      </c>
      <c r="BT10" s="12" t="str">
        <v/>
      </c>
      <c r="BU10" s="12" t="str">
        <v/>
      </c>
      <c r="BV10" s="12" t="str">
        <v/>
      </c>
      <c r="BW10" s="12" t="str">
        <v/>
      </c>
      <c r="BX10" s="12" t="str">
        <v/>
      </c>
      <c r="BY10" s="12" t="str">
        <v/>
      </c>
      <c r="BZ10" s="12" t="str">
        <v/>
      </c>
      <c r="CA10" s="12" t="str">
        <v/>
      </c>
      <c r="CB10" s="12" t="str">
        <v/>
      </c>
      <c r="CC10" s="12" t="str">
        <v/>
      </c>
      <c r="CD10" s="12" t="str">
        <v/>
      </c>
      <c r="CE10" s="12" t="str">
        <v/>
      </c>
      <c r="CF10" s="12" t="str">
        <v/>
      </c>
      <c r="CG10" s="12" t="str">
        <v/>
      </c>
      <c r="CH10" s="12" t="str">
        <v/>
      </c>
      <c r="CI10" s="12" t="str">
        <v/>
      </c>
      <c r="CJ10" s="12" t="str">
        <v/>
      </c>
      <c r="CK10" s="12" t="str">
        <v/>
      </c>
      <c r="CL10" s="12" t="str">
        <v/>
      </c>
      <c r="CM10" s="12" t="str">
        <v/>
      </c>
      <c r="CN10" s="12" t="str">
        <v/>
      </c>
      <c r="CO10" s="12" t="str">
        <v/>
      </c>
      <c r="CP10" s="12" t="str">
        <v/>
      </c>
      <c r="CQ10" s="12" t="str">
        <v/>
      </c>
      <c r="CR10" s="12" t="str">
        <v/>
      </c>
      <c r="CS10" s="12" t="str">
        <v/>
      </c>
      <c r="CT10" s="12" t="str">
        <v/>
      </c>
      <c r="CU10" s="12" t="str">
        <v/>
      </c>
      <c r="CV10" s="12" t="str">
        <v/>
      </c>
      <c r="CW10" s="12" t="str">
        <v/>
      </c>
      <c r="CX10" s="12" t="str">
        <v/>
      </c>
      <c r="CY10" s="12" t="str">
        <v/>
      </c>
      <c r="CZ10" s="12" t="str">
        <v/>
      </c>
      <c r="DA10" s="12" t="str">
        <v/>
      </c>
      <c r="DB10" s="12" t="str">
        <v/>
      </c>
      <c r="DC10" s="12" t="str">
        <v/>
      </c>
      <c r="DD10" s="12" t="str">
        <v/>
      </c>
      <c r="DE10" s="12" t="str">
        <v/>
      </c>
      <c r="DF10" s="12" t="str">
        <v/>
      </c>
      <c r="DG10" s="12" t="str">
        <v/>
      </c>
      <c r="DH10" s="12" t="str">
        <v/>
      </c>
      <c r="DI10" s="12" t="str">
        <v/>
      </c>
      <c r="DJ10" s="12" t="str">
        <v/>
      </c>
      <c r="DK10" s="12" t="str">
        <v/>
      </c>
      <c r="DL10" s="12" t="str">
        <v/>
      </c>
      <c r="DM10" s="12" t="str">
        <v/>
      </c>
      <c r="DN10" s="12" t="str">
        <v/>
      </c>
      <c r="DO10" s="12" t="str">
        <v/>
      </c>
      <c r="DP10" s="12" t="str">
        <v/>
      </c>
      <c r="DQ10" s="12" t="str">
        <v/>
      </c>
      <c r="DR10" s="12" t="str">
        <v/>
      </c>
      <c r="DS10" s="12" t="str">
        <v/>
      </c>
      <c r="DT10" s="12" t="str">
        <v/>
      </c>
      <c r="DU10" s="12" t="str">
        <v/>
      </c>
      <c r="DV10" s="12" t="str">
        <v/>
      </c>
      <c r="DW10" s="12" t="str">
        <v/>
      </c>
      <c r="DX10" s="12" t="str">
        <v/>
      </c>
      <c r="DY10" s="12" t="str">
        <v/>
      </c>
      <c r="DZ10" s="12" t="str">
        <v/>
      </c>
      <c r="EA10" s="12" t="str">
        <v/>
      </c>
      <c r="EB10" s="12" t="str">
        <v/>
      </c>
      <c r="EC10" s="12" t="str">
        <v/>
      </c>
      <c r="ED10" s="12" t="str">
        <v/>
      </c>
      <c r="EE10" s="12" t="str">
        <v/>
      </c>
      <c r="EF10" s="12" t="str">
        <v/>
      </c>
      <c r="EG10" s="12" t="str">
        <v/>
      </c>
      <c r="EH10" s="12" t="str">
        <v/>
      </c>
      <c r="EI10" s="12" t="str">
        <v/>
      </c>
      <c r="EJ10" s="12" t="str">
        <v/>
      </c>
      <c r="EK10" s="12" t="str">
        <v/>
      </c>
      <c r="EL10" s="12" t="str">
        <v/>
      </c>
      <c r="EM10" s="12" t="str">
        <v/>
      </c>
      <c r="EN10" s="12" t="str">
        <v/>
      </c>
      <c r="EO10" s="12" t="str">
        <v/>
      </c>
      <c r="EP10" s="12" t="str">
        <v/>
      </c>
      <c r="EQ10" s="12" t="str">
        <v/>
      </c>
      <c r="ER10" s="12" t="str">
        <v/>
      </c>
      <c r="ES10" s="12" t="str">
        <v/>
      </c>
      <c r="ET10" s="12" t="str">
        <v/>
      </c>
      <c r="EU10" s="12" t="str">
        <v/>
      </c>
      <c r="EV10" s="12" t="str">
        <v/>
      </c>
      <c r="EW10" s="12" t="str">
        <v/>
      </c>
      <c r="EX10" s="12" t="str">
        <v/>
      </c>
      <c r="EY10" s="12" t="str">
        <v/>
      </c>
      <c r="EZ10" s="12" t="str">
        <v/>
      </c>
      <c r="FA10" s="12" t="str">
        <v/>
      </c>
      <c r="FB10" s="12" t="str">
        <v/>
      </c>
      <c r="FC10" s="12" t="str">
        <v/>
      </c>
      <c r="FD10" s="12" t="str">
        <v/>
      </c>
      <c r="FE10" s="12" t="str">
        <v/>
      </c>
      <c r="FF10" s="12" t="str">
        <v/>
      </c>
      <c r="FG10" s="12" t="str">
        <v/>
      </c>
      <c r="FH10" s="12" t="str">
        <v/>
      </c>
      <c r="FI10" s="12" t="str">
        <v/>
      </c>
      <c r="FJ10" s="12" t="str">
        <v/>
      </c>
      <c r="FK10" s="12" t="str">
        <v/>
      </c>
      <c r="FL10" s="12" t="str">
        <v/>
      </c>
      <c r="FM10" s="12" t="str">
        <v/>
      </c>
      <c r="FN10" s="12" t="str">
        <v/>
      </c>
      <c r="FO10" s="12" t="str">
        <v/>
      </c>
      <c r="FP10" s="12" t="str">
        <v/>
      </c>
      <c r="FQ10" s="12" t="str">
        <v/>
      </c>
      <c r="FR10" s="12" t="str">
        <v/>
      </c>
      <c r="FS10" s="12" t="str">
        <v/>
      </c>
      <c r="FT10" s="12" t="str">
        <v/>
      </c>
      <c r="FU10" s="12" t="str">
        <v/>
      </c>
      <c r="FV10" s="12" t="str">
        <v/>
      </c>
      <c r="FW10" s="12" t="str">
        <v/>
      </c>
      <c r="FX10" s="12" t="str">
        <v/>
      </c>
      <c r="FY10" s="12" t="str">
        <v/>
      </c>
      <c r="FZ10" s="12" t="str">
        <v/>
      </c>
      <c r="GA10" s="12" t="str">
        <v/>
      </c>
      <c r="GB10" s="12" t="str">
        <v/>
      </c>
      <c r="GC10" s="12" t="str">
        <v/>
      </c>
      <c r="GD10" s="12" t="str">
        <v/>
      </c>
      <c r="GE10" s="12" t="str">
        <v/>
      </c>
      <c r="GF10" s="12" t="str">
        <v/>
      </c>
      <c r="GG10" s="12" t="str">
        <v/>
      </c>
      <c r="GH10" s="12" t="str">
        <v/>
      </c>
      <c r="GI10" s="12" t="str">
        <v/>
      </c>
      <c r="GJ10" s="12" t="str">
        <v/>
      </c>
      <c r="GK10" s="12" t="str">
        <v/>
      </c>
      <c r="GL10" s="12" t="str">
        <v/>
      </c>
      <c r="GM10" s="12" t="str">
        <v/>
      </c>
      <c r="GN10" s="12" t="str">
        <v/>
      </c>
      <c r="GO10" s="12" t="str">
        <v/>
      </c>
      <c r="GP10" s="12" t="str">
        <v/>
      </c>
      <c r="GQ10" s="12" t="str">
        <v/>
      </c>
      <c r="GR10" s="12" t="str">
        <v/>
      </c>
      <c r="GS10" s="12" t="str">
        <v/>
      </c>
      <c r="GT10" s="12" t="str">
        <v/>
      </c>
      <c r="GU10" s="12" t="str">
        <v/>
      </c>
      <c r="GV10" s="12" t="str">
        <v/>
      </c>
      <c r="GW10" s="12" t="str">
        <v/>
      </c>
      <c r="GX10" s="12" t="str">
        <v/>
      </c>
      <c r="GY10" s="12" t="str">
        <v/>
      </c>
      <c r="GZ10" s="12" t="str">
        <v/>
      </c>
      <c r="HA10" s="12" t="str">
        <v/>
      </c>
      <c r="HB10" s="12" t="str">
        <v/>
      </c>
      <c r="HC10" s="12" t="str">
        <v/>
      </c>
      <c r="HD10" s="12" t="str">
        <v/>
      </c>
      <c r="HE10" s="12" t="str">
        <v/>
      </c>
      <c r="HF10" s="12" t="str">
        <v/>
      </c>
      <c r="HG10" s="12" t="str">
        <v/>
      </c>
      <c r="HH10" s="12" t="str">
        <v/>
      </c>
      <c r="HI10" s="12" t="str">
        <v/>
      </c>
      <c r="HJ10" s="12" t="str">
        <v/>
      </c>
      <c r="HK10" s="12" t="str">
        <v/>
      </c>
      <c r="HL10" s="12" t="str">
        <v/>
      </c>
      <c r="HM10" s="12" t="str">
        <v/>
      </c>
      <c r="HN10" s="12" t="str">
        <v/>
      </c>
      <c r="HO10" s="12" t="str">
        <v/>
      </c>
      <c r="HP10" s="12" t="str">
        <v/>
      </c>
      <c r="HQ10" s="12" t="str">
        <v/>
      </c>
      <c r="HR10" s="12" t="str">
        <v/>
      </c>
      <c r="HS10" s="12" t="str">
        <v/>
      </c>
      <c r="HT10" s="13"/>
      <c r="HU10" s="26"/>
      <c r="KQ10" s="4">
        <f>C10</f>
        <v>0</v>
      </c>
      <c r="KR10" s="8" t="str">
        <f t="shared" ref="KR10:LK10" si="22">IF(LEN($KQ10)&gt;=COLUMN()-302,MID($KQ10,COLUMN()-302,1),"")</f>
        <v/>
      </c>
      <c r="KS10" s="5" t="str">
        <f t="shared" si="22"/>
        <v/>
      </c>
      <c r="KT10" s="5" t="str">
        <f t="shared" si="22"/>
        <v/>
      </c>
      <c r="KU10" s="5" t="str">
        <f t="shared" si="22"/>
        <v/>
      </c>
      <c r="KV10" s="5" t="str">
        <f t="shared" si="22"/>
        <v/>
      </c>
      <c r="KW10" s="5" t="str">
        <f t="shared" si="22"/>
        <v/>
      </c>
      <c r="KX10" s="5" t="str">
        <f t="shared" si="22"/>
        <v/>
      </c>
      <c r="KY10" s="5" t="str">
        <f t="shared" si="22"/>
        <v/>
      </c>
      <c r="KZ10" s="5" t="str">
        <f t="shared" si="22"/>
        <v/>
      </c>
      <c r="LA10" s="5" t="str">
        <f t="shared" si="22"/>
        <v/>
      </c>
      <c r="LB10" s="5" t="str">
        <f t="shared" si="22"/>
        <v/>
      </c>
      <c r="LC10" s="5" t="str">
        <f t="shared" si="22"/>
        <v/>
      </c>
      <c r="LD10" s="5" t="str">
        <f t="shared" si="22"/>
        <v/>
      </c>
      <c r="LE10" s="5" t="str">
        <f t="shared" si="22"/>
        <v/>
      </c>
      <c r="LF10" s="5" t="str">
        <f t="shared" si="22"/>
        <v/>
      </c>
      <c r="LG10" s="5" t="str">
        <f t="shared" si="22"/>
        <v/>
      </c>
      <c r="LH10" s="5" t="str">
        <f t="shared" si="22"/>
        <v/>
      </c>
      <c r="LI10" s="5" t="str">
        <f t="shared" si="22"/>
        <v/>
      </c>
      <c r="LJ10" s="5" t="str">
        <f t="shared" si="22"/>
        <v/>
      </c>
      <c r="LK10" s="9" t="str">
        <f t="shared" si="22"/>
        <v/>
      </c>
      <c r="LL10" s="6" t="str">
        <f>IF(KR10="","",VLOOKUP(KR10,CodeNW7,2,FALSE))</f>
        <v/>
      </c>
      <c r="LM10" s="7" t="str">
        <f t="shared" ref="LM10" si="23">IF(KS10="","",LL10&amp;"0"&amp;VLOOKUP(KS10,CodeNW7,2,FALSE))</f>
        <v/>
      </c>
      <c r="LN10" s="7" t="str">
        <f t="shared" ref="LN10" si="24">IF(KT10="","",LM10&amp;"0"&amp;VLOOKUP(KT10,CodeNW7,2,FALSE))</f>
        <v/>
      </c>
      <c r="LO10" s="7" t="str">
        <f t="shared" ref="LO10" si="25">IF(KU10="","",LN10&amp;"0"&amp;VLOOKUP(KU10,CodeNW7,2,FALSE))</f>
        <v/>
      </c>
      <c r="LP10" s="7" t="str">
        <f t="shared" ref="LP10" si="26">IF(KV10="","",LO10&amp;"0"&amp;VLOOKUP(KV10,CodeNW7,2,FALSE))</f>
        <v/>
      </c>
      <c r="LQ10" s="7" t="str">
        <f t="shared" ref="LQ10" si="27">IF(KW10="","",LP10&amp;"0"&amp;VLOOKUP(KW10,CodeNW7,2,FALSE))</f>
        <v/>
      </c>
      <c r="LR10" s="7" t="str">
        <f t="shared" ref="LR10" si="28">IF(KX10="","",LQ10&amp;"0"&amp;VLOOKUP(KX10,CodeNW7,2,FALSE))</f>
        <v/>
      </c>
      <c r="LS10" s="7" t="str">
        <f t="shared" ref="LS10" si="29">IF(KY10="","",LR10&amp;"0"&amp;VLOOKUP(KY10,CodeNW7,2,FALSE))</f>
        <v/>
      </c>
      <c r="LT10" s="7" t="str">
        <f t="shared" ref="LT10" si="30">IF(KZ10="","",LS10&amp;"0"&amp;VLOOKUP(KZ10,CodeNW7,2,FALSE))</f>
        <v/>
      </c>
      <c r="LU10" s="7" t="str">
        <f t="shared" ref="LU10" si="31">IF(LA10="","",LT10&amp;"0"&amp;VLOOKUP(LA10,CodeNW7,2,FALSE))</f>
        <v/>
      </c>
      <c r="LV10" s="7" t="str">
        <f t="shared" ref="LV10" si="32">IF(LB10="","",LU10&amp;"0"&amp;VLOOKUP(LB10,CodeNW7,2,FALSE))</f>
        <v/>
      </c>
      <c r="LW10" s="7" t="str">
        <f t="shared" ref="LW10" si="33">IF(LC10="","",LV10&amp;"0"&amp;VLOOKUP(LC10,CodeNW7,2,FALSE))</f>
        <v/>
      </c>
      <c r="LX10" s="7" t="str">
        <f t="shared" ref="LX10" si="34">IF(LD10="","",LW10&amp;"0"&amp;VLOOKUP(LD10,CodeNW7,2,FALSE))</f>
        <v/>
      </c>
      <c r="LY10" s="7" t="str">
        <f t="shared" ref="LY10" si="35">IF(LE10="","",LX10&amp;"0"&amp;VLOOKUP(LE10,CodeNW7,2,FALSE))</f>
        <v/>
      </c>
      <c r="LZ10" s="7" t="str">
        <f t="shared" ref="LZ10" si="36">IF(LF10="","",LY10&amp;"0"&amp;VLOOKUP(LF10,CodeNW7,2,FALSE))</f>
        <v/>
      </c>
      <c r="MA10" s="7" t="str">
        <f t="shared" ref="MA10" si="37">IF(LG10="","",LZ10&amp;"0"&amp;VLOOKUP(LG10,CodeNW7,2,FALSE))</f>
        <v/>
      </c>
      <c r="MB10" s="7" t="str">
        <f t="shared" ref="MB10" si="38">IF(LH10="","",MA10&amp;"0"&amp;VLOOKUP(LH10,CodeNW7,2,FALSE))</f>
        <v/>
      </c>
      <c r="MC10" s="7" t="str">
        <f t="shared" ref="MC10" si="39">IF(LI10="","",MB10&amp;"0"&amp;VLOOKUP(LI10,CodeNW7,2,FALSE))</f>
        <v/>
      </c>
      <c r="MD10" s="7" t="str">
        <f t="shared" ref="MD10" si="40">IF(LJ10="","",MC10&amp;"0"&amp;VLOOKUP(LJ10,CodeNW7,2,FALSE))</f>
        <v/>
      </c>
      <c r="ME10" s="7" t="str">
        <f t="shared" ref="ME10" si="41">IF(LK10="","",MD10&amp;"0"&amp;VLOOKUP(LK10,CodeNW7,2,FALSE))</f>
        <v/>
      </c>
      <c r="MI10" s="2">
        <f t="array" ref="MI10">SUM(IF(KR10:LK10&lt;&gt;"",1,0))</f>
        <v>0</v>
      </c>
      <c r="MK10" t="e">
        <f>INDEX($LL10:$ME10,MI10)&amp;"01011001001"</f>
        <v>#VALUE!</v>
      </c>
    </row>
    <row r="11" spans="1:349" ht="12.95" customHeight="1">
      <c r="A11" s="48"/>
      <c r="B11" s="49"/>
      <c r="C11" s="51"/>
      <c r="D11" s="32"/>
      <c r="E11" s="57" t="str">
        <f>IF(C10="","",C10)</f>
        <v/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58"/>
      <c r="KQ11" s="24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I11" s="23"/>
    </row>
    <row r="12" spans="1:349" ht="12.95" customHeight="1">
      <c r="A12" s="48"/>
      <c r="B12" s="49"/>
      <c r="C12" s="52"/>
      <c r="D12" s="33"/>
      <c r="E12" s="59" t="str">
        <f>IF(B10="","",B10)</f>
        <v/>
      </c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60"/>
    </row>
    <row r="13" spans="1:349" ht="54" customHeight="1">
      <c r="A13" s="48">
        <v>4</v>
      </c>
      <c r="B13" s="49"/>
      <c r="C13" s="50"/>
      <c r="D13" s="31"/>
      <c r="E13" s="13"/>
      <c r="F13" s="12" t="str">
        <f t="array" ref="F13:O13">IF(C13="","",MID("1011001001",COLUMN($A$1:$K$1),1)*1)</f>
        <v/>
      </c>
      <c r="G13" s="12" t="str">
        <v/>
      </c>
      <c r="H13" s="12" t="str">
        <v/>
      </c>
      <c r="I13" s="12" t="str">
        <v/>
      </c>
      <c r="J13" s="12" t="str">
        <v/>
      </c>
      <c r="K13" s="12" t="str">
        <v/>
      </c>
      <c r="L13" s="12" t="str">
        <v/>
      </c>
      <c r="M13" s="12" t="str">
        <v/>
      </c>
      <c r="N13" s="12" t="str">
        <v/>
      </c>
      <c r="O13" s="12" t="str">
        <v/>
      </c>
      <c r="P13" s="12"/>
      <c r="Q13" s="12" t="str">
        <f t="array" ref="Q13:HS13">IF(C13="","",MID(MK13,COLUMN($A$1:$HD$1),1)*1)</f>
        <v/>
      </c>
      <c r="R13" s="12" t="str">
        <v/>
      </c>
      <c r="S13" s="12" t="str">
        <v/>
      </c>
      <c r="T13" s="12" t="str">
        <v/>
      </c>
      <c r="U13" s="12" t="str">
        <v/>
      </c>
      <c r="V13" s="12" t="str">
        <v/>
      </c>
      <c r="W13" s="12" t="str">
        <v/>
      </c>
      <c r="X13" s="12" t="str">
        <v/>
      </c>
      <c r="Y13" s="12" t="str">
        <v/>
      </c>
      <c r="Z13" s="12" t="str">
        <v/>
      </c>
      <c r="AA13" s="12" t="str">
        <v/>
      </c>
      <c r="AB13" s="12" t="str">
        <v/>
      </c>
      <c r="AC13" s="12" t="str">
        <v/>
      </c>
      <c r="AD13" s="12" t="str">
        <v/>
      </c>
      <c r="AE13" s="12" t="str">
        <v/>
      </c>
      <c r="AF13" s="12" t="str">
        <v/>
      </c>
      <c r="AG13" s="12" t="str">
        <v/>
      </c>
      <c r="AH13" s="12" t="str">
        <v/>
      </c>
      <c r="AI13" s="12" t="str">
        <v/>
      </c>
      <c r="AJ13" s="12" t="str">
        <v/>
      </c>
      <c r="AK13" s="12" t="str">
        <v/>
      </c>
      <c r="AL13" s="12" t="str">
        <v/>
      </c>
      <c r="AM13" s="12" t="str">
        <v/>
      </c>
      <c r="AN13" s="12" t="str">
        <v/>
      </c>
      <c r="AO13" s="12" t="str">
        <v/>
      </c>
      <c r="AP13" s="12" t="str">
        <v/>
      </c>
      <c r="AQ13" s="12" t="str">
        <v/>
      </c>
      <c r="AR13" s="12" t="str">
        <v/>
      </c>
      <c r="AS13" s="12" t="str">
        <v/>
      </c>
      <c r="AT13" s="12" t="str">
        <v/>
      </c>
      <c r="AU13" s="12" t="str">
        <v/>
      </c>
      <c r="AV13" s="12" t="str">
        <v/>
      </c>
      <c r="AW13" s="12" t="str">
        <v/>
      </c>
      <c r="AX13" s="12" t="str">
        <v/>
      </c>
      <c r="AY13" s="12" t="str">
        <v/>
      </c>
      <c r="AZ13" s="12" t="str">
        <v/>
      </c>
      <c r="BA13" s="12" t="str">
        <v/>
      </c>
      <c r="BB13" s="12" t="str">
        <v/>
      </c>
      <c r="BC13" s="12" t="str">
        <v/>
      </c>
      <c r="BD13" s="12" t="str">
        <v/>
      </c>
      <c r="BE13" s="12" t="str">
        <v/>
      </c>
      <c r="BF13" s="12" t="str">
        <v/>
      </c>
      <c r="BG13" s="12" t="str">
        <v/>
      </c>
      <c r="BH13" s="12" t="str">
        <v/>
      </c>
      <c r="BI13" s="12" t="str">
        <v/>
      </c>
      <c r="BJ13" s="12" t="str">
        <v/>
      </c>
      <c r="BK13" s="12" t="str">
        <v/>
      </c>
      <c r="BL13" s="12" t="str">
        <v/>
      </c>
      <c r="BM13" s="12" t="str">
        <v/>
      </c>
      <c r="BN13" s="12" t="str">
        <v/>
      </c>
      <c r="BO13" s="12" t="str">
        <v/>
      </c>
      <c r="BP13" s="12" t="str">
        <v/>
      </c>
      <c r="BQ13" s="12" t="str">
        <v/>
      </c>
      <c r="BR13" s="12" t="str">
        <v/>
      </c>
      <c r="BS13" s="12" t="str">
        <v/>
      </c>
      <c r="BT13" s="12" t="str">
        <v/>
      </c>
      <c r="BU13" s="12" t="str">
        <v/>
      </c>
      <c r="BV13" s="12" t="str">
        <v/>
      </c>
      <c r="BW13" s="12" t="str">
        <v/>
      </c>
      <c r="BX13" s="12" t="str">
        <v/>
      </c>
      <c r="BY13" s="12" t="str">
        <v/>
      </c>
      <c r="BZ13" s="12" t="str">
        <v/>
      </c>
      <c r="CA13" s="12" t="str">
        <v/>
      </c>
      <c r="CB13" s="12" t="str">
        <v/>
      </c>
      <c r="CC13" s="12" t="str">
        <v/>
      </c>
      <c r="CD13" s="12" t="str">
        <v/>
      </c>
      <c r="CE13" s="12" t="str">
        <v/>
      </c>
      <c r="CF13" s="12" t="str">
        <v/>
      </c>
      <c r="CG13" s="12" t="str">
        <v/>
      </c>
      <c r="CH13" s="12" t="str">
        <v/>
      </c>
      <c r="CI13" s="12" t="str">
        <v/>
      </c>
      <c r="CJ13" s="12" t="str">
        <v/>
      </c>
      <c r="CK13" s="12" t="str">
        <v/>
      </c>
      <c r="CL13" s="12" t="str">
        <v/>
      </c>
      <c r="CM13" s="12" t="str">
        <v/>
      </c>
      <c r="CN13" s="12" t="str">
        <v/>
      </c>
      <c r="CO13" s="12" t="str">
        <v/>
      </c>
      <c r="CP13" s="12" t="str">
        <v/>
      </c>
      <c r="CQ13" s="12" t="str">
        <v/>
      </c>
      <c r="CR13" s="12" t="str">
        <v/>
      </c>
      <c r="CS13" s="12" t="str">
        <v/>
      </c>
      <c r="CT13" s="12" t="str">
        <v/>
      </c>
      <c r="CU13" s="12" t="str">
        <v/>
      </c>
      <c r="CV13" s="12" t="str">
        <v/>
      </c>
      <c r="CW13" s="12" t="str">
        <v/>
      </c>
      <c r="CX13" s="12" t="str">
        <v/>
      </c>
      <c r="CY13" s="12" t="str">
        <v/>
      </c>
      <c r="CZ13" s="12" t="str">
        <v/>
      </c>
      <c r="DA13" s="12" t="str">
        <v/>
      </c>
      <c r="DB13" s="12" t="str">
        <v/>
      </c>
      <c r="DC13" s="12" t="str">
        <v/>
      </c>
      <c r="DD13" s="12" t="str">
        <v/>
      </c>
      <c r="DE13" s="12" t="str">
        <v/>
      </c>
      <c r="DF13" s="12" t="str">
        <v/>
      </c>
      <c r="DG13" s="12" t="str">
        <v/>
      </c>
      <c r="DH13" s="12" t="str">
        <v/>
      </c>
      <c r="DI13" s="12" t="str">
        <v/>
      </c>
      <c r="DJ13" s="12" t="str">
        <v/>
      </c>
      <c r="DK13" s="12" t="str">
        <v/>
      </c>
      <c r="DL13" s="12" t="str">
        <v/>
      </c>
      <c r="DM13" s="12" t="str">
        <v/>
      </c>
      <c r="DN13" s="12" t="str">
        <v/>
      </c>
      <c r="DO13" s="12" t="str">
        <v/>
      </c>
      <c r="DP13" s="12" t="str">
        <v/>
      </c>
      <c r="DQ13" s="12" t="str">
        <v/>
      </c>
      <c r="DR13" s="12" t="str">
        <v/>
      </c>
      <c r="DS13" s="12" t="str">
        <v/>
      </c>
      <c r="DT13" s="12" t="str">
        <v/>
      </c>
      <c r="DU13" s="12" t="str">
        <v/>
      </c>
      <c r="DV13" s="12" t="str">
        <v/>
      </c>
      <c r="DW13" s="12" t="str">
        <v/>
      </c>
      <c r="DX13" s="12" t="str">
        <v/>
      </c>
      <c r="DY13" s="12" t="str">
        <v/>
      </c>
      <c r="DZ13" s="12" t="str">
        <v/>
      </c>
      <c r="EA13" s="12" t="str">
        <v/>
      </c>
      <c r="EB13" s="12" t="str">
        <v/>
      </c>
      <c r="EC13" s="12" t="str">
        <v/>
      </c>
      <c r="ED13" s="12" t="str">
        <v/>
      </c>
      <c r="EE13" s="12" t="str">
        <v/>
      </c>
      <c r="EF13" s="12" t="str">
        <v/>
      </c>
      <c r="EG13" s="12" t="str">
        <v/>
      </c>
      <c r="EH13" s="12" t="str">
        <v/>
      </c>
      <c r="EI13" s="12" t="str">
        <v/>
      </c>
      <c r="EJ13" s="12" t="str">
        <v/>
      </c>
      <c r="EK13" s="12" t="str">
        <v/>
      </c>
      <c r="EL13" s="12" t="str">
        <v/>
      </c>
      <c r="EM13" s="12" t="str">
        <v/>
      </c>
      <c r="EN13" s="12" t="str">
        <v/>
      </c>
      <c r="EO13" s="12" t="str">
        <v/>
      </c>
      <c r="EP13" s="12" t="str">
        <v/>
      </c>
      <c r="EQ13" s="12" t="str">
        <v/>
      </c>
      <c r="ER13" s="12" t="str">
        <v/>
      </c>
      <c r="ES13" s="12" t="str">
        <v/>
      </c>
      <c r="ET13" s="12" t="str">
        <v/>
      </c>
      <c r="EU13" s="12" t="str">
        <v/>
      </c>
      <c r="EV13" s="12" t="str">
        <v/>
      </c>
      <c r="EW13" s="12" t="str">
        <v/>
      </c>
      <c r="EX13" s="12" t="str">
        <v/>
      </c>
      <c r="EY13" s="12" t="str">
        <v/>
      </c>
      <c r="EZ13" s="12" t="str">
        <v/>
      </c>
      <c r="FA13" s="12" t="str">
        <v/>
      </c>
      <c r="FB13" s="12" t="str">
        <v/>
      </c>
      <c r="FC13" s="12" t="str">
        <v/>
      </c>
      <c r="FD13" s="12" t="str">
        <v/>
      </c>
      <c r="FE13" s="12" t="str">
        <v/>
      </c>
      <c r="FF13" s="12" t="str">
        <v/>
      </c>
      <c r="FG13" s="12" t="str">
        <v/>
      </c>
      <c r="FH13" s="12" t="str">
        <v/>
      </c>
      <c r="FI13" s="12" t="str">
        <v/>
      </c>
      <c r="FJ13" s="12" t="str">
        <v/>
      </c>
      <c r="FK13" s="12" t="str">
        <v/>
      </c>
      <c r="FL13" s="12" t="str">
        <v/>
      </c>
      <c r="FM13" s="12" t="str">
        <v/>
      </c>
      <c r="FN13" s="12" t="str">
        <v/>
      </c>
      <c r="FO13" s="12" t="str">
        <v/>
      </c>
      <c r="FP13" s="12" t="str">
        <v/>
      </c>
      <c r="FQ13" s="12" t="str">
        <v/>
      </c>
      <c r="FR13" s="12" t="str">
        <v/>
      </c>
      <c r="FS13" s="12" t="str">
        <v/>
      </c>
      <c r="FT13" s="12" t="str">
        <v/>
      </c>
      <c r="FU13" s="12" t="str">
        <v/>
      </c>
      <c r="FV13" s="12" t="str">
        <v/>
      </c>
      <c r="FW13" s="12" t="str">
        <v/>
      </c>
      <c r="FX13" s="12" t="str">
        <v/>
      </c>
      <c r="FY13" s="12" t="str">
        <v/>
      </c>
      <c r="FZ13" s="12" t="str">
        <v/>
      </c>
      <c r="GA13" s="12" t="str">
        <v/>
      </c>
      <c r="GB13" s="12" t="str">
        <v/>
      </c>
      <c r="GC13" s="12" t="str">
        <v/>
      </c>
      <c r="GD13" s="12" t="str">
        <v/>
      </c>
      <c r="GE13" s="12" t="str">
        <v/>
      </c>
      <c r="GF13" s="12" t="str">
        <v/>
      </c>
      <c r="GG13" s="12" t="str">
        <v/>
      </c>
      <c r="GH13" s="12" t="str">
        <v/>
      </c>
      <c r="GI13" s="12" t="str">
        <v/>
      </c>
      <c r="GJ13" s="12" t="str">
        <v/>
      </c>
      <c r="GK13" s="12" t="str">
        <v/>
      </c>
      <c r="GL13" s="12" t="str">
        <v/>
      </c>
      <c r="GM13" s="12" t="str">
        <v/>
      </c>
      <c r="GN13" s="12" t="str">
        <v/>
      </c>
      <c r="GO13" s="12" t="str">
        <v/>
      </c>
      <c r="GP13" s="12" t="str">
        <v/>
      </c>
      <c r="GQ13" s="12" t="str">
        <v/>
      </c>
      <c r="GR13" s="12" t="str">
        <v/>
      </c>
      <c r="GS13" s="12" t="str">
        <v/>
      </c>
      <c r="GT13" s="12" t="str">
        <v/>
      </c>
      <c r="GU13" s="12" t="str">
        <v/>
      </c>
      <c r="GV13" s="12" t="str">
        <v/>
      </c>
      <c r="GW13" s="12" t="str">
        <v/>
      </c>
      <c r="GX13" s="12" t="str">
        <v/>
      </c>
      <c r="GY13" s="12" t="str">
        <v/>
      </c>
      <c r="GZ13" s="12" t="str">
        <v/>
      </c>
      <c r="HA13" s="12" t="str">
        <v/>
      </c>
      <c r="HB13" s="12" t="str">
        <v/>
      </c>
      <c r="HC13" s="12" t="str">
        <v/>
      </c>
      <c r="HD13" s="12" t="str">
        <v/>
      </c>
      <c r="HE13" s="12" t="str">
        <v/>
      </c>
      <c r="HF13" s="12" t="str">
        <v/>
      </c>
      <c r="HG13" s="12" t="str">
        <v/>
      </c>
      <c r="HH13" s="12" t="str">
        <v/>
      </c>
      <c r="HI13" s="12" t="str">
        <v/>
      </c>
      <c r="HJ13" s="12" t="str">
        <v/>
      </c>
      <c r="HK13" s="12" t="str">
        <v/>
      </c>
      <c r="HL13" s="12" t="str">
        <v/>
      </c>
      <c r="HM13" s="12" t="str">
        <v/>
      </c>
      <c r="HN13" s="12" t="str">
        <v/>
      </c>
      <c r="HO13" s="12" t="str">
        <v/>
      </c>
      <c r="HP13" s="12" t="str">
        <v/>
      </c>
      <c r="HQ13" s="12" t="str">
        <v/>
      </c>
      <c r="HR13" s="12" t="str">
        <v/>
      </c>
      <c r="HS13" s="12" t="str">
        <v/>
      </c>
      <c r="HT13" s="13"/>
      <c r="HU13" s="26"/>
      <c r="KQ13" s="4">
        <f>C13</f>
        <v>0</v>
      </c>
      <c r="KR13" s="8" t="str">
        <f t="shared" ref="KR13:LK13" si="42">IF(LEN($KQ13)&gt;=COLUMN()-302,MID($KQ13,COLUMN()-302,1),"")</f>
        <v/>
      </c>
      <c r="KS13" s="5" t="str">
        <f t="shared" si="42"/>
        <v/>
      </c>
      <c r="KT13" s="5" t="str">
        <f t="shared" si="42"/>
        <v/>
      </c>
      <c r="KU13" s="5" t="str">
        <f t="shared" si="42"/>
        <v/>
      </c>
      <c r="KV13" s="5" t="str">
        <f t="shared" si="42"/>
        <v/>
      </c>
      <c r="KW13" s="5" t="str">
        <f t="shared" si="42"/>
        <v/>
      </c>
      <c r="KX13" s="5" t="str">
        <f t="shared" si="42"/>
        <v/>
      </c>
      <c r="KY13" s="5" t="str">
        <f t="shared" si="42"/>
        <v/>
      </c>
      <c r="KZ13" s="5" t="str">
        <f t="shared" si="42"/>
        <v/>
      </c>
      <c r="LA13" s="5" t="str">
        <f t="shared" si="42"/>
        <v/>
      </c>
      <c r="LB13" s="5" t="str">
        <f t="shared" si="42"/>
        <v/>
      </c>
      <c r="LC13" s="5" t="str">
        <f t="shared" si="42"/>
        <v/>
      </c>
      <c r="LD13" s="5" t="str">
        <f t="shared" si="42"/>
        <v/>
      </c>
      <c r="LE13" s="5" t="str">
        <f t="shared" si="42"/>
        <v/>
      </c>
      <c r="LF13" s="5" t="str">
        <f t="shared" si="42"/>
        <v/>
      </c>
      <c r="LG13" s="5" t="str">
        <f t="shared" si="42"/>
        <v/>
      </c>
      <c r="LH13" s="5" t="str">
        <f t="shared" si="42"/>
        <v/>
      </c>
      <c r="LI13" s="5" t="str">
        <f t="shared" si="42"/>
        <v/>
      </c>
      <c r="LJ13" s="5" t="str">
        <f t="shared" si="42"/>
        <v/>
      </c>
      <c r="LK13" s="9" t="str">
        <f t="shared" si="42"/>
        <v/>
      </c>
      <c r="LL13" s="6" t="str">
        <f>IF(KR13="","",VLOOKUP(KR13,CodeNW7,2,FALSE))</f>
        <v/>
      </c>
      <c r="LM13" s="7" t="str">
        <f t="shared" ref="LM13" si="43">IF(KS13="","",LL13&amp;"0"&amp;VLOOKUP(KS13,CodeNW7,2,FALSE))</f>
        <v/>
      </c>
      <c r="LN13" s="7" t="str">
        <f t="shared" ref="LN13" si="44">IF(KT13="","",LM13&amp;"0"&amp;VLOOKUP(KT13,CodeNW7,2,FALSE))</f>
        <v/>
      </c>
      <c r="LO13" s="7" t="str">
        <f t="shared" ref="LO13" si="45">IF(KU13="","",LN13&amp;"0"&amp;VLOOKUP(KU13,CodeNW7,2,FALSE))</f>
        <v/>
      </c>
      <c r="LP13" s="7" t="str">
        <f t="shared" ref="LP13" si="46">IF(KV13="","",LO13&amp;"0"&amp;VLOOKUP(KV13,CodeNW7,2,FALSE))</f>
        <v/>
      </c>
      <c r="LQ13" s="7" t="str">
        <f t="shared" ref="LQ13" si="47">IF(KW13="","",LP13&amp;"0"&amp;VLOOKUP(KW13,CodeNW7,2,FALSE))</f>
        <v/>
      </c>
      <c r="LR13" s="7" t="str">
        <f t="shared" ref="LR13" si="48">IF(KX13="","",LQ13&amp;"0"&amp;VLOOKUP(KX13,CodeNW7,2,FALSE))</f>
        <v/>
      </c>
      <c r="LS13" s="7" t="str">
        <f t="shared" ref="LS13" si="49">IF(KY13="","",LR13&amp;"0"&amp;VLOOKUP(KY13,CodeNW7,2,FALSE))</f>
        <v/>
      </c>
      <c r="LT13" s="7" t="str">
        <f t="shared" ref="LT13" si="50">IF(KZ13="","",LS13&amp;"0"&amp;VLOOKUP(KZ13,CodeNW7,2,FALSE))</f>
        <v/>
      </c>
      <c r="LU13" s="7" t="str">
        <f t="shared" ref="LU13" si="51">IF(LA13="","",LT13&amp;"0"&amp;VLOOKUP(LA13,CodeNW7,2,FALSE))</f>
        <v/>
      </c>
      <c r="LV13" s="7" t="str">
        <f t="shared" ref="LV13" si="52">IF(LB13="","",LU13&amp;"0"&amp;VLOOKUP(LB13,CodeNW7,2,FALSE))</f>
        <v/>
      </c>
      <c r="LW13" s="7" t="str">
        <f t="shared" ref="LW13" si="53">IF(LC13="","",LV13&amp;"0"&amp;VLOOKUP(LC13,CodeNW7,2,FALSE))</f>
        <v/>
      </c>
      <c r="LX13" s="7" t="str">
        <f t="shared" ref="LX13" si="54">IF(LD13="","",LW13&amp;"0"&amp;VLOOKUP(LD13,CodeNW7,2,FALSE))</f>
        <v/>
      </c>
      <c r="LY13" s="7" t="str">
        <f t="shared" ref="LY13" si="55">IF(LE13="","",LX13&amp;"0"&amp;VLOOKUP(LE13,CodeNW7,2,FALSE))</f>
        <v/>
      </c>
      <c r="LZ13" s="7" t="str">
        <f t="shared" ref="LZ13" si="56">IF(LF13="","",LY13&amp;"0"&amp;VLOOKUP(LF13,CodeNW7,2,FALSE))</f>
        <v/>
      </c>
      <c r="MA13" s="7" t="str">
        <f t="shared" ref="MA13" si="57">IF(LG13="","",LZ13&amp;"0"&amp;VLOOKUP(LG13,CodeNW7,2,FALSE))</f>
        <v/>
      </c>
      <c r="MB13" s="7" t="str">
        <f t="shared" ref="MB13" si="58">IF(LH13="","",MA13&amp;"0"&amp;VLOOKUP(LH13,CodeNW7,2,FALSE))</f>
        <v/>
      </c>
      <c r="MC13" s="7" t="str">
        <f t="shared" ref="MC13" si="59">IF(LI13="","",MB13&amp;"0"&amp;VLOOKUP(LI13,CodeNW7,2,FALSE))</f>
        <v/>
      </c>
      <c r="MD13" s="7" t="str">
        <f t="shared" ref="MD13" si="60">IF(LJ13="","",MC13&amp;"0"&amp;VLOOKUP(LJ13,CodeNW7,2,FALSE))</f>
        <v/>
      </c>
      <c r="ME13" s="7" t="str">
        <f t="shared" ref="ME13" si="61">IF(LK13="","",MD13&amp;"0"&amp;VLOOKUP(LK13,CodeNW7,2,FALSE))</f>
        <v/>
      </c>
      <c r="MI13" s="2">
        <f t="array" ref="MI13">SUM(IF(KR13:LK13&lt;&gt;"",1,0))</f>
        <v>0</v>
      </c>
      <c r="MK13" t="e">
        <f>INDEX($LL13:$ME13,MI13)&amp;"01011001001"</f>
        <v>#VALUE!</v>
      </c>
    </row>
    <row r="14" spans="1:349" ht="12.95" customHeight="1">
      <c r="A14" s="48"/>
      <c r="B14" s="49"/>
      <c r="C14" s="51"/>
      <c r="D14" s="32"/>
      <c r="E14" s="57" t="str">
        <f>IF(C13="","",C13)</f>
        <v/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GW14" s="57"/>
      <c r="GX14" s="57"/>
      <c r="GY14" s="57"/>
      <c r="GZ14" s="57"/>
      <c r="HA14" s="57"/>
      <c r="HB14" s="57"/>
      <c r="HC14" s="57"/>
      <c r="HD14" s="57"/>
      <c r="HE14" s="57"/>
      <c r="HF14" s="57"/>
      <c r="HG14" s="57"/>
      <c r="HH14" s="57"/>
      <c r="HI14" s="57"/>
      <c r="HJ14" s="57"/>
      <c r="HK14" s="57"/>
      <c r="HL14" s="57"/>
      <c r="HM14" s="57"/>
      <c r="HN14" s="57"/>
      <c r="HO14" s="57"/>
      <c r="HP14" s="57"/>
      <c r="HQ14" s="57"/>
      <c r="HR14" s="57"/>
      <c r="HS14" s="57"/>
      <c r="HT14" s="57"/>
      <c r="HU14" s="58"/>
      <c r="KQ14" s="24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5"/>
      <c r="LM14" s="25"/>
      <c r="LN14" s="25"/>
      <c r="LO14" s="25"/>
      <c r="LP14" s="25"/>
      <c r="LQ14" s="25"/>
      <c r="LR14" s="25"/>
      <c r="LS14" s="25"/>
      <c r="LT14" s="25"/>
      <c r="LU14" s="25"/>
      <c r="LV14" s="25"/>
      <c r="LW14" s="25"/>
      <c r="LX14" s="25"/>
      <c r="LY14" s="25"/>
      <c r="LZ14" s="25"/>
      <c r="MA14" s="25"/>
      <c r="MB14" s="25"/>
      <c r="MC14" s="25"/>
      <c r="MD14" s="25"/>
      <c r="ME14" s="25"/>
      <c r="MI14" s="23"/>
    </row>
    <row r="15" spans="1:349" ht="12.95" customHeight="1">
      <c r="A15" s="48"/>
      <c r="B15" s="49"/>
      <c r="C15" s="52"/>
      <c r="D15" s="33"/>
      <c r="E15" s="59" t="str">
        <f>IF(B13="","",B13)</f>
        <v/>
      </c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  <c r="HI15" s="59"/>
      <c r="HJ15" s="59"/>
      <c r="HK15" s="59"/>
      <c r="HL15" s="59"/>
      <c r="HM15" s="59"/>
      <c r="HN15" s="59"/>
      <c r="HO15" s="59"/>
      <c r="HP15" s="59"/>
      <c r="HQ15" s="59"/>
      <c r="HR15" s="59"/>
      <c r="HS15" s="59"/>
      <c r="HT15" s="59"/>
      <c r="HU15" s="60"/>
    </row>
    <row r="16" spans="1:349" ht="54" customHeight="1">
      <c r="A16" s="48">
        <v>5</v>
      </c>
      <c r="B16" s="49"/>
      <c r="C16" s="50"/>
      <c r="D16" s="31"/>
      <c r="E16" s="13"/>
      <c r="F16" s="12" t="str">
        <f t="array" ref="F16:O16">IF(C16="","",MID("1011001001",COLUMN($A$1:$K$1),1)*1)</f>
        <v/>
      </c>
      <c r="G16" s="12" t="str">
        <v/>
      </c>
      <c r="H16" s="12" t="str">
        <v/>
      </c>
      <c r="I16" s="12" t="str">
        <v/>
      </c>
      <c r="J16" s="12" t="str">
        <v/>
      </c>
      <c r="K16" s="12" t="str">
        <v/>
      </c>
      <c r="L16" s="12" t="str">
        <v/>
      </c>
      <c r="M16" s="12" t="str">
        <v/>
      </c>
      <c r="N16" s="12" t="str">
        <v/>
      </c>
      <c r="O16" s="12" t="str">
        <v/>
      </c>
      <c r="P16" s="12"/>
      <c r="Q16" s="12" t="str">
        <f t="array" ref="Q16:HS16">IF(C16="","",MID(MK16,COLUMN($A$1:$HD$1),1)*1)</f>
        <v/>
      </c>
      <c r="R16" s="12" t="str">
        <v/>
      </c>
      <c r="S16" s="12" t="str">
        <v/>
      </c>
      <c r="T16" s="12" t="str">
        <v/>
      </c>
      <c r="U16" s="12" t="str">
        <v/>
      </c>
      <c r="V16" s="12" t="str">
        <v/>
      </c>
      <c r="W16" s="12" t="str">
        <v/>
      </c>
      <c r="X16" s="12" t="str">
        <v/>
      </c>
      <c r="Y16" s="12" t="str">
        <v/>
      </c>
      <c r="Z16" s="12" t="str">
        <v/>
      </c>
      <c r="AA16" s="12" t="str">
        <v/>
      </c>
      <c r="AB16" s="12" t="str">
        <v/>
      </c>
      <c r="AC16" s="12" t="str">
        <v/>
      </c>
      <c r="AD16" s="12" t="str">
        <v/>
      </c>
      <c r="AE16" s="12" t="str">
        <v/>
      </c>
      <c r="AF16" s="12" t="str">
        <v/>
      </c>
      <c r="AG16" s="12" t="str">
        <v/>
      </c>
      <c r="AH16" s="12" t="str">
        <v/>
      </c>
      <c r="AI16" s="12" t="str">
        <v/>
      </c>
      <c r="AJ16" s="12" t="str">
        <v/>
      </c>
      <c r="AK16" s="12" t="str">
        <v/>
      </c>
      <c r="AL16" s="12" t="str">
        <v/>
      </c>
      <c r="AM16" s="12" t="str">
        <v/>
      </c>
      <c r="AN16" s="12" t="str">
        <v/>
      </c>
      <c r="AO16" s="12" t="str">
        <v/>
      </c>
      <c r="AP16" s="12" t="str">
        <v/>
      </c>
      <c r="AQ16" s="12" t="str">
        <v/>
      </c>
      <c r="AR16" s="12" t="str">
        <v/>
      </c>
      <c r="AS16" s="12" t="str">
        <v/>
      </c>
      <c r="AT16" s="12" t="str">
        <v/>
      </c>
      <c r="AU16" s="12" t="str">
        <v/>
      </c>
      <c r="AV16" s="12" t="str">
        <v/>
      </c>
      <c r="AW16" s="12" t="str">
        <v/>
      </c>
      <c r="AX16" s="12" t="str">
        <v/>
      </c>
      <c r="AY16" s="12" t="str">
        <v/>
      </c>
      <c r="AZ16" s="12" t="str">
        <v/>
      </c>
      <c r="BA16" s="12" t="str">
        <v/>
      </c>
      <c r="BB16" s="12" t="str">
        <v/>
      </c>
      <c r="BC16" s="12" t="str">
        <v/>
      </c>
      <c r="BD16" s="12" t="str">
        <v/>
      </c>
      <c r="BE16" s="12" t="str">
        <v/>
      </c>
      <c r="BF16" s="12" t="str">
        <v/>
      </c>
      <c r="BG16" s="12" t="str">
        <v/>
      </c>
      <c r="BH16" s="12" t="str">
        <v/>
      </c>
      <c r="BI16" s="12" t="str">
        <v/>
      </c>
      <c r="BJ16" s="12" t="str">
        <v/>
      </c>
      <c r="BK16" s="12" t="str">
        <v/>
      </c>
      <c r="BL16" s="12" t="str">
        <v/>
      </c>
      <c r="BM16" s="12" t="str">
        <v/>
      </c>
      <c r="BN16" s="12" t="str">
        <v/>
      </c>
      <c r="BO16" s="12" t="str">
        <v/>
      </c>
      <c r="BP16" s="12" t="str">
        <v/>
      </c>
      <c r="BQ16" s="12" t="str">
        <v/>
      </c>
      <c r="BR16" s="12" t="str">
        <v/>
      </c>
      <c r="BS16" s="12" t="str">
        <v/>
      </c>
      <c r="BT16" s="12" t="str">
        <v/>
      </c>
      <c r="BU16" s="12" t="str">
        <v/>
      </c>
      <c r="BV16" s="12" t="str">
        <v/>
      </c>
      <c r="BW16" s="12" t="str">
        <v/>
      </c>
      <c r="BX16" s="12" t="str">
        <v/>
      </c>
      <c r="BY16" s="12" t="str">
        <v/>
      </c>
      <c r="BZ16" s="12" t="str">
        <v/>
      </c>
      <c r="CA16" s="12" t="str">
        <v/>
      </c>
      <c r="CB16" s="12" t="str">
        <v/>
      </c>
      <c r="CC16" s="12" t="str">
        <v/>
      </c>
      <c r="CD16" s="12" t="str">
        <v/>
      </c>
      <c r="CE16" s="12" t="str">
        <v/>
      </c>
      <c r="CF16" s="12" t="str">
        <v/>
      </c>
      <c r="CG16" s="12" t="str">
        <v/>
      </c>
      <c r="CH16" s="12" t="str">
        <v/>
      </c>
      <c r="CI16" s="12" t="str">
        <v/>
      </c>
      <c r="CJ16" s="12" t="str">
        <v/>
      </c>
      <c r="CK16" s="12" t="str">
        <v/>
      </c>
      <c r="CL16" s="12" t="str">
        <v/>
      </c>
      <c r="CM16" s="12" t="str">
        <v/>
      </c>
      <c r="CN16" s="12" t="str">
        <v/>
      </c>
      <c r="CO16" s="12" t="str">
        <v/>
      </c>
      <c r="CP16" s="12" t="str">
        <v/>
      </c>
      <c r="CQ16" s="12" t="str">
        <v/>
      </c>
      <c r="CR16" s="12" t="str">
        <v/>
      </c>
      <c r="CS16" s="12" t="str">
        <v/>
      </c>
      <c r="CT16" s="12" t="str">
        <v/>
      </c>
      <c r="CU16" s="12" t="str">
        <v/>
      </c>
      <c r="CV16" s="12" t="str">
        <v/>
      </c>
      <c r="CW16" s="12" t="str">
        <v/>
      </c>
      <c r="CX16" s="12" t="str">
        <v/>
      </c>
      <c r="CY16" s="12" t="str">
        <v/>
      </c>
      <c r="CZ16" s="12" t="str">
        <v/>
      </c>
      <c r="DA16" s="12" t="str">
        <v/>
      </c>
      <c r="DB16" s="12" t="str">
        <v/>
      </c>
      <c r="DC16" s="12" t="str">
        <v/>
      </c>
      <c r="DD16" s="12" t="str">
        <v/>
      </c>
      <c r="DE16" s="12" t="str">
        <v/>
      </c>
      <c r="DF16" s="12" t="str">
        <v/>
      </c>
      <c r="DG16" s="12" t="str">
        <v/>
      </c>
      <c r="DH16" s="12" t="str">
        <v/>
      </c>
      <c r="DI16" s="12" t="str">
        <v/>
      </c>
      <c r="DJ16" s="12" t="str">
        <v/>
      </c>
      <c r="DK16" s="12" t="str">
        <v/>
      </c>
      <c r="DL16" s="12" t="str">
        <v/>
      </c>
      <c r="DM16" s="12" t="str">
        <v/>
      </c>
      <c r="DN16" s="12" t="str">
        <v/>
      </c>
      <c r="DO16" s="12" t="str">
        <v/>
      </c>
      <c r="DP16" s="12" t="str">
        <v/>
      </c>
      <c r="DQ16" s="12" t="str">
        <v/>
      </c>
      <c r="DR16" s="12" t="str">
        <v/>
      </c>
      <c r="DS16" s="12" t="str">
        <v/>
      </c>
      <c r="DT16" s="12" t="str">
        <v/>
      </c>
      <c r="DU16" s="12" t="str">
        <v/>
      </c>
      <c r="DV16" s="12" t="str">
        <v/>
      </c>
      <c r="DW16" s="12" t="str">
        <v/>
      </c>
      <c r="DX16" s="12" t="str">
        <v/>
      </c>
      <c r="DY16" s="12" t="str">
        <v/>
      </c>
      <c r="DZ16" s="12" t="str">
        <v/>
      </c>
      <c r="EA16" s="12" t="str">
        <v/>
      </c>
      <c r="EB16" s="12" t="str">
        <v/>
      </c>
      <c r="EC16" s="12" t="str">
        <v/>
      </c>
      <c r="ED16" s="12" t="str">
        <v/>
      </c>
      <c r="EE16" s="12" t="str">
        <v/>
      </c>
      <c r="EF16" s="12" t="str">
        <v/>
      </c>
      <c r="EG16" s="12" t="str">
        <v/>
      </c>
      <c r="EH16" s="12" t="str">
        <v/>
      </c>
      <c r="EI16" s="12" t="str">
        <v/>
      </c>
      <c r="EJ16" s="12" t="str">
        <v/>
      </c>
      <c r="EK16" s="12" t="str">
        <v/>
      </c>
      <c r="EL16" s="12" t="str">
        <v/>
      </c>
      <c r="EM16" s="12" t="str">
        <v/>
      </c>
      <c r="EN16" s="12" t="str">
        <v/>
      </c>
      <c r="EO16" s="12" t="str">
        <v/>
      </c>
      <c r="EP16" s="12" t="str">
        <v/>
      </c>
      <c r="EQ16" s="12" t="str">
        <v/>
      </c>
      <c r="ER16" s="12" t="str">
        <v/>
      </c>
      <c r="ES16" s="12" t="str">
        <v/>
      </c>
      <c r="ET16" s="12" t="str">
        <v/>
      </c>
      <c r="EU16" s="12" t="str">
        <v/>
      </c>
      <c r="EV16" s="12" t="str">
        <v/>
      </c>
      <c r="EW16" s="12" t="str">
        <v/>
      </c>
      <c r="EX16" s="12" t="str">
        <v/>
      </c>
      <c r="EY16" s="12" t="str">
        <v/>
      </c>
      <c r="EZ16" s="12" t="str">
        <v/>
      </c>
      <c r="FA16" s="12" t="str">
        <v/>
      </c>
      <c r="FB16" s="12" t="str">
        <v/>
      </c>
      <c r="FC16" s="12" t="str">
        <v/>
      </c>
      <c r="FD16" s="12" t="str">
        <v/>
      </c>
      <c r="FE16" s="12" t="str">
        <v/>
      </c>
      <c r="FF16" s="12" t="str">
        <v/>
      </c>
      <c r="FG16" s="12" t="str">
        <v/>
      </c>
      <c r="FH16" s="12" t="str">
        <v/>
      </c>
      <c r="FI16" s="12" t="str">
        <v/>
      </c>
      <c r="FJ16" s="12" t="str">
        <v/>
      </c>
      <c r="FK16" s="12" t="str">
        <v/>
      </c>
      <c r="FL16" s="12" t="str">
        <v/>
      </c>
      <c r="FM16" s="12" t="str">
        <v/>
      </c>
      <c r="FN16" s="12" t="str">
        <v/>
      </c>
      <c r="FO16" s="12" t="str">
        <v/>
      </c>
      <c r="FP16" s="12" t="str">
        <v/>
      </c>
      <c r="FQ16" s="12" t="str">
        <v/>
      </c>
      <c r="FR16" s="12" t="str">
        <v/>
      </c>
      <c r="FS16" s="12" t="str">
        <v/>
      </c>
      <c r="FT16" s="12" t="str">
        <v/>
      </c>
      <c r="FU16" s="12" t="str">
        <v/>
      </c>
      <c r="FV16" s="12" t="str">
        <v/>
      </c>
      <c r="FW16" s="12" t="str">
        <v/>
      </c>
      <c r="FX16" s="12" t="str">
        <v/>
      </c>
      <c r="FY16" s="12" t="str">
        <v/>
      </c>
      <c r="FZ16" s="12" t="str">
        <v/>
      </c>
      <c r="GA16" s="12" t="str">
        <v/>
      </c>
      <c r="GB16" s="12" t="str">
        <v/>
      </c>
      <c r="GC16" s="12" t="str">
        <v/>
      </c>
      <c r="GD16" s="12" t="str">
        <v/>
      </c>
      <c r="GE16" s="12" t="str">
        <v/>
      </c>
      <c r="GF16" s="12" t="str">
        <v/>
      </c>
      <c r="GG16" s="12" t="str">
        <v/>
      </c>
      <c r="GH16" s="12" t="str">
        <v/>
      </c>
      <c r="GI16" s="12" t="str">
        <v/>
      </c>
      <c r="GJ16" s="12" t="str">
        <v/>
      </c>
      <c r="GK16" s="12" t="str">
        <v/>
      </c>
      <c r="GL16" s="12" t="str">
        <v/>
      </c>
      <c r="GM16" s="12" t="str">
        <v/>
      </c>
      <c r="GN16" s="12" t="str">
        <v/>
      </c>
      <c r="GO16" s="12" t="str">
        <v/>
      </c>
      <c r="GP16" s="12" t="str">
        <v/>
      </c>
      <c r="GQ16" s="12" t="str">
        <v/>
      </c>
      <c r="GR16" s="12" t="str">
        <v/>
      </c>
      <c r="GS16" s="12" t="str">
        <v/>
      </c>
      <c r="GT16" s="12" t="str">
        <v/>
      </c>
      <c r="GU16" s="12" t="str">
        <v/>
      </c>
      <c r="GV16" s="12" t="str">
        <v/>
      </c>
      <c r="GW16" s="12" t="str">
        <v/>
      </c>
      <c r="GX16" s="12" t="str">
        <v/>
      </c>
      <c r="GY16" s="12" t="str">
        <v/>
      </c>
      <c r="GZ16" s="12" t="str">
        <v/>
      </c>
      <c r="HA16" s="12" t="str">
        <v/>
      </c>
      <c r="HB16" s="12" t="str">
        <v/>
      </c>
      <c r="HC16" s="12" t="str">
        <v/>
      </c>
      <c r="HD16" s="12" t="str">
        <v/>
      </c>
      <c r="HE16" s="12" t="str">
        <v/>
      </c>
      <c r="HF16" s="12" t="str">
        <v/>
      </c>
      <c r="HG16" s="12" t="str">
        <v/>
      </c>
      <c r="HH16" s="12" t="str">
        <v/>
      </c>
      <c r="HI16" s="12" t="str">
        <v/>
      </c>
      <c r="HJ16" s="12" t="str">
        <v/>
      </c>
      <c r="HK16" s="12" t="str">
        <v/>
      </c>
      <c r="HL16" s="12" t="str">
        <v/>
      </c>
      <c r="HM16" s="12" t="str">
        <v/>
      </c>
      <c r="HN16" s="12" t="str">
        <v/>
      </c>
      <c r="HO16" s="12" t="str">
        <v/>
      </c>
      <c r="HP16" s="12" t="str">
        <v/>
      </c>
      <c r="HQ16" s="12" t="str">
        <v/>
      </c>
      <c r="HR16" s="12" t="str">
        <v/>
      </c>
      <c r="HS16" s="12" t="str">
        <v/>
      </c>
      <c r="HT16" s="13"/>
      <c r="HU16" s="26"/>
      <c r="KQ16" s="4">
        <f>C16</f>
        <v>0</v>
      </c>
      <c r="KR16" s="8" t="str">
        <f t="shared" ref="KR16:LK16" si="62">IF(LEN($KQ16)&gt;=COLUMN()-302,MID($KQ16,COLUMN()-302,1),"")</f>
        <v/>
      </c>
      <c r="KS16" s="5" t="str">
        <f t="shared" si="62"/>
        <v/>
      </c>
      <c r="KT16" s="5" t="str">
        <f t="shared" si="62"/>
        <v/>
      </c>
      <c r="KU16" s="5" t="str">
        <f t="shared" si="62"/>
        <v/>
      </c>
      <c r="KV16" s="5" t="str">
        <f t="shared" si="62"/>
        <v/>
      </c>
      <c r="KW16" s="5" t="str">
        <f t="shared" si="62"/>
        <v/>
      </c>
      <c r="KX16" s="5" t="str">
        <f t="shared" si="62"/>
        <v/>
      </c>
      <c r="KY16" s="5" t="str">
        <f t="shared" si="62"/>
        <v/>
      </c>
      <c r="KZ16" s="5" t="str">
        <f t="shared" si="62"/>
        <v/>
      </c>
      <c r="LA16" s="5" t="str">
        <f t="shared" si="62"/>
        <v/>
      </c>
      <c r="LB16" s="5" t="str">
        <f t="shared" si="62"/>
        <v/>
      </c>
      <c r="LC16" s="5" t="str">
        <f t="shared" si="62"/>
        <v/>
      </c>
      <c r="LD16" s="5" t="str">
        <f t="shared" si="62"/>
        <v/>
      </c>
      <c r="LE16" s="5" t="str">
        <f t="shared" si="62"/>
        <v/>
      </c>
      <c r="LF16" s="5" t="str">
        <f t="shared" si="62"/>
        <v/>
      </c>
      <c r="LG16" s="5" t="str">
        <f t="shared" si="62"/>
        <v/>
      </c>
      <c r="LH16" s="5" t="str">
        <f t="shared" si="62"/>
        <v/>
      </c>
      <c r="LI16" s="5" t="str">
        <f t="shared" si="62"/>
        <v/>
      </c>
      <c r="LJ16" s="5" t="str">
        <f t="shared" si="62"/>
        <v/>
      </c>
      <c r="LK16" s="9" t="str">
        <f t="shared" si="62"/>
        <v/>
      </c>
      <c r="LL16" s="6" t="str">
        <f>IF(KR16="","",VLOOKUP(KR16,CodeNW7,2,FALSE))</f>
        <v/>
      </c>
      <c r="LM16" s="7" t="str">
        <f t="shared" ref="LM16" si="63">IF(KS16="","",LL16&amp;"0"&amp;VLOOKUP(KS16,CodeNW7,2,FALSE))</f>
        <v/>
      </c>
      <c r="LN16" s="7" t="str">
        <f t="shared" ref="LN16" si="64">IF(KT16="","",LM16&amp;"0"&amp;VLOOKUP(KT16,CodeNW7,2,FALSE))</f>
        <v/>
      </c>
      <c r="LO16" s="7" t="str">
        <f t="shared" ref="LO16" si="65">IF(KU16="","",LN16&amp;"0"&amp;VLOOKUP(KU16,CodeNW7,2,FALSE))</f>
        <v/>
      </c>
      <c r="LP16" s="7" t="str">
        <f t="shared" ref="LP16" si="66">IF(KV16="","",LO16&amp;"0"&amp;VLOOKUP(KV16,CodeNW7,2,FALSE))</f>
        <v/>
      </c>
      <c r="LQ16" s="7" t="str">
        <f t="shared" ref="LQ16" si="67">IF(KW16="","",LP16&amp;"0"&amp;VLOOKUP(KW16,CodeNW7,2,FALSE))</f>
        <v/>
      </c>
      <c r="LR16" s="7" t="str">
        <f t="shared" ref="LR16" si="68">IF(KX16="","",LQ16&amp;"0"&amp;VLOOKUP(KX16,CodeNW7,2,FALSE))</f>
        <v/>
      </c>
      <c r="LS16" s="7" t="str">
        <f t="shared" ref="LS16" si="69">IF(KY16="","",LR16&amp;"0"&amp;VLOOKUP(KY16,CodeNW7,2,FALSE))</f>
        <v/>
      </c>
      <c r="LT16" s="7" t="str">
        <f t="shared" ref="LT16" si="70">IF(KZ16="","",LS16&amp;"0"&amp;VLOOKUP(KZ16,CodeNW7,2,FALSE))</f>
        <v/>
      </c>
      <c r="LU16" s="7" t="str">
        <f t="shared" ref="LU16" si="71">IF(LA16="","",LT16&amp;"0"&amp;VLOOKUP(LA16,CodeNW7,2,FALSE))</f>
        <v/>
      </c>
      <c r="LV16" s="7" t="str">
        <f t="shared" ref="LV16" si="72">IF(LB16="","",LU16&amp;"0"&amp;VLOOKUP(LB16,CodeNW7,2,FALSE))</f>
        <v/>
      </c>
      <c r="LW16" s="7" t="str">
        <f t="shared" ref="LW16" si="73">IF(LC16="","",LV16&amp;"0"&amp;VLOOKUP(LC16,CodeNW7,2,FALSE))</f>
        <v/>
      </c>
      <c r="LX16" s="7" t="str">
        <f t="shared" ref="LX16" si="74">IF(LD16="","",LW16&amp;"0"&amp;VLOOKUP(LD16,CodeNW7,2,FALSE))</f>
        <v/>
      </c>
      <c r="LY16" s="7" t="str">
        <f t="shared" ref="LY16" si="75">IF(LE16="","",LX16&amp;"0"&amp;VLOOKUP(LE16,CodeNW7,2,FALSE))</f>
        <v/>
      </c>
      <c r="LZ16" s="7" t="str">
        <f t="shared" ref="LZ16" si="76">IF(LF16="","",LY16&amp;"0"&amp;VLOOKUP(LF16,CodeNW7,2,FALSE))</f>
        <v/>
      </c>
      <c r="MA16" s="7" t="str">
        <f t="shared" ref="MA16" si="77">IF(LG16="","",LZ16&amp;"0"&amp;VLOOKUP(LG16,CodeNW7,2,FALSE))</f>
        <v/>
      </c>
      <c r="MB16" s="7" t="str">
        <f t="shared" ref="MB16" si="78">IF(LH16="","",MA16&amp;"0"&amp;VLOOKUP(LH16,CodeNW7,2,FALSE))</f>
        <v/>
      </c>
      <c r="MC16" s="7" t="str">
        <f t="shared" ref="MC16" si="79">IF(LI16="","",MB16&amp;"0"&amp;VLOOKUP(LI16,CodeNW7,2,FALSE))</f>
        <v/>
      </c>
      <c r="MD16" s="7" t="str">
        <f t="shared" ref="MD16" si="80">IF(LJ16="","",MC16&amp;"0"&amp;VLOOKUP(LJ16,CodeNW7,2,FALSE))</f>
        <v/>
      </c>
      <c r="ME16" s="7" t="str">
        <f t="shared" ref="ME16" si="81">IF(LK16="","",MD16&amp;"0"&amp;VLOOKUP(LK16,CodeNW7,2,FALSE))</f>
        <v/>
      </c>
      <c r="MI16" s="2">
        <f t="array" ref="MI16">SUM(IF(KR16:LK16&lt;&gt;"",1,0))</f>
        <v>0</v>
      </c>
      <c r="MK16" t="e">
        <f>INDEX($LL16:$ME16,MI16)&amp;"01011001001"</f>
        <v>#VALUE!</v>
      </c>
    </row>
    <row r="17" spans="1:349" ht="12.95" customHeight="1">
      <c r="A17" s="48"/>
      <c r="B17" s="49"/>
      <c r="C17" s="51"/>
      <c r="D17" s="32"/>
      <c r="E17" s="57" t="str">
        <f>IF(C16="","",C16)</f>
        <v/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  <c r="GF17" s="57"/>
      <c r="GG17" s="57"/>
      <c r="GH17" s="57"/>
      <c r="GI17" s="57"/>
      <c r="GJ17" s="57"/>
      <c r="GK17" s="57"/>
      <c r="GL17" s="57"/>
      <c r="GM17" s="57"/>
      <c r="GN17" s="57"/>
      <c r="GO17" s="57"/>
      <c r="GP17" s="57"/>
      <c r="GQ17" s="57"/>
      <c r="GR17" s="57"/>
      <c r="GS17" s="57"/>
      <c r="GT17" s="57"/>
      <c r="GU17" s="57"/>
      <c r="GV17" s="57"/>
      <c r="GW17" s="57"/>
      <c r="GX17" s="57"/>
      <c r="GY17" s="57"/>
      <c r="GZ17" s="57"/>
      <c r="HA17" s="57"/>
      <c r="HB17" s="57"/>
      <c r="HC17" s="57"/>
      <c r="HD17" s="57"/>
      <c r="HE17" s="57"/>
      <c r="HF17" s="57"/>
      <c r="HG17" s="57"/>
      <c r="HH17" s="57"/>
      <c r="HI17" s="57"/>
      <c r="HJ17" s="57"/>
      <c r="HK17" s="57"/>
      <c r="HL17" s="57"/>
      <c r="HM17" s="57"/>
      <c r="HN17" s="57"/>
      <c r="HO17" s="57"/>
      <c r="HP17" s="57"/>
      <c r="HQ17" s="57"/>
      <c r="HR17" s="57"/>
      <c r="HS17" s="57"/>
      <c r="HT17" s="57"/>
      <c r="HU17" s="58"/>
      <c r="KQ17" s="24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I17" s="23"/>
    </row>
    <row r="18" spans="1:349" ht="12.95" customHeight="1">
      <c r="A18" s="48"/>
      <c r="B18" s="49"/>
      <c r="C18" s="52"/>
      <c r="D18" s="33"/>
      <c r="E18" s="59" t="str">
        <f>IF(B16="","",B16)</f>
        <v/>
      </c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60"/>
    </row>
    <row r="19" spans="1:349" ht="54" customHeight="1">
      <c r="A19" s="48">
        <v>6</v>
      </c>
      <c r="B19" s="49"/>
      <c r="C19" s="50"/>
      <c r="D19" s="31"/>
      <c r="E19" s="13"/>
      <c r="F19" s="12" t="str">
        <f t="array" ref="F19:O19">IF(C19="","",MID("1011001001",COLUMN($A$1:$K$1),1)*1)</f>
        <v/>
      </c>
      <c r="G19" s="12" t="str">
        <v/>
      </c>
      <c r="H19" s="12" t="str">
        <v/>
      </c>
      <c r="I19" s="12" t="str">
        <v/>
      </c>
      <c r="J19" s="12" t="str">
        <v/>
      </c>
      <c r="K19" s="12" t="str">
        <v/>
      </c>
      <c r="L19" s="12" t="str">
        <v/>
      </c>
      <c r="M19" s="12" t="str">
        <v/>
      </c>
      <c r="N19" s="12" t="str">
        <v/>
      </c>
      <c r="O19" s="12" t="str">
        <v/>
      </c>
      <c r="P19" s="12"/>
      <c r="Q19" s="12" t="str">
        <f t="array" ref="Q19:HS19">IF(C19="","",MID(MK19,COLUMN($A$1:$HD$1),1)*1)</f>
        <v/>
      </c>
      <c r="R19" s="12" t="str">
        <v/>
      </c>
      <c r="S19" s="12" t="str">
        <v/>
      </c>
      <c r="T19" s="12" t="str">
        <v/>
      </c>
      <c r="U19" s="12" t="str">
        <v/>
      </c>
      <c r="V19" s="12" t="str">
        <v/>
      </c>
      <c r="W19" s="12" t="str">
        <v/>
      </c>
      <c r="X19" s="12" t="str">
        <v/>
      </c>
      <c r="Y19" s="12" t="str">
        <v/>
      </c>
      <c r="Z19" s="12" t="str">
        <v/>
      </c>
      <c r="AA19" s="12" t="str">
        <v/>
      </c>
      <c r="AB19" s="12" t="str">
        <v/>
      </c>
      <c r="AC19" s="12" t="str">
        <v/>
      </c>
      <c r="AD19" s="12" t="str">
        <v/>
      </c>
      <c r="AE19" s="12" t="str">
        <v/>
      </c>
      <c r="AF19" s="12" t="str">
        <v/>
      </c>
      <c r="AG19" s="12" t="str">
        <v/>
      </c>
      <c r="AH19" s="12" t="str">
        <v/>
      </c>
      <c r="AI19" s="12" t="str">
        <v/>
      </c>
      <c r="AJ19" s="12" t="str">
        <v/>
      </c>
      <c r="AK19" s="12" t="str">
        <v/>
      </c>
      <c r="AL19" s="12" t="str">
        <v/>
      </c>
      <c r="AM19" s="12" t="str">
        <v/>
      </c>
      <c r="AN19" s="12" t="str">
        <v/>
      </c>
      <c r="AO19" s="12" t="str">
        <v/>
      </c>
      <c r="AP19" s="12" t="str">
        <v/>
      </c>
      <c r="AQ19" s="12" t="str">
        <v/>
      </c>
      <c r="AR19" s="12" t="str">
        <v/>
      </c>
      <c r="AS19" s="12" t="str">
        <v/>
      </c>
      <c r="AT19" s="12" t="str">
        <v/>
      </c>
      <c r="AU19" s="12" t="str">
        <v/>
      </c>
      <c r="AV19" s="12" t="str">
        <v/>
      </c>
      <c r="AW19" s="12" t="str">
        <v/>
      </c>
      <c r="AX19" s="12" t="str">
        <v/>
      </c>
      <c r="AY19" s="12" t="str">
        <v/>
      </c>
      <c r="AZ19" s="12" t="str">
        <v/>
      </c>
      <c r="BA19" s="12" t="str">
        <v/>
      </c>
      <c r="BB19" s="12" t="str">
        <v/>
      </c>
      <c r="BC19" s="12" t="str">
        <v/>
      </c>
      <c r="BD19" s="12" t="str">
        <v/>
      </c>
      <c r="BE19" s="12" t="str">
        <v/>
      </c>
      <c r="BF19" s="12" t="str">
        <v/>
      </c>
      <c r="BG19" s="12" t="str">
        <v/>
      </c>
      <c r="BH19" s="12" t="str">
        <v/>
      </c>
      <c r="BI19" s="12" t="str">
        <v/>
      </c>
      <c r="BJ19" s="12" t="str">
        <v/>
      </c>
      <c r="BK19" s="12" t="str">
        <v/>
      </c>
      <c r="BL19" s="12" t="str">
        <v/>
      </c>
      <c r="BM19" s="12" t="str">
        <v/>
      </c>
      <c r="BN19" s="12" t="str">
        <v/>
      </c>
      <c r="BO19" s="12" t="str">
        <v/>
      </c>
      <c r="BP19" s="12" t="str">
        <v/>
      </c>
      <c r="BQ19" s="12" t="str">
        <v/>
      </c>
      <c r="BR19" s="12" t="str">
        <v/>
      </c>
      <c r="BS19" s="12" t="str">
        <v/>
      </c>
      <c r="BT19" s="12" t="str">
        <v/>
      </c>
      <c r="BU19" s="12" t="str">
        <v/>
      </c>
      <c r="BV19" s="12" t="str">
        <v/>
      </c>
      <c r="BW19" s="12" t="str">
        <v/>
      </c>
      <c r="BX19" s="12" t="str">
        <v/>
      </c>
      <c r="BY19" s="12" t="str">
        <v/>
      </c>
      <c r="BZ19" s="12" t="str">
        <v/>
      </c>
      <c r="CA19" s="12" t="str">
        <v/>
      </c>
      <c r="CB19" s="12" t="str">
        <v/>
      </c>
      <c r="CC19" s="12" t="str">
        <v/>
      </c>
      <c r="CD19" s="12" t="str">
        <v/>
      </c>
      <c r="CE19" s="12" t="str">
        <v/>
      </c>
      <c r="CF19" s="12" t="str">
        <v/>
      </c>
      <c r="CG19" s="12" t="str">
        <v/>
      </c>
      <c r="CH19" s="12" t="str">
        <v/>
      </c>
      <c r="CI19" s="12" t="str">
        <v/>
      </c>
      <c r="CJ19" s="12" t="str">
        <v/>
      </c>
      <c r="CK19" s="12" t="str">
        <v/>
      </c>
      <c r="CL19" s="12" t="str">
        <v/>
      </c>
      <c r="CM19" s="12" t="str">
        <v/>
      </c>
      <c r="CN19" s="12" t="str">
        <v/>
      </c>
      <c r="CO19" s="12" t="str">
        <v/>
      </c>
      <c r="CP19" s="12" t="str">
        <v/>
      </c>
      <c r="CQ19" s="12" t="str">
        <v/>
      </c>
      <c r="CR19" s="12" t="str">
        <v/>
      </c>
      <c r="CS19" s="12" t="str">
        <v/>
      </c>
      <c r="CT19" s="12" t="str">
        <v/>
      </c>
      <c r="CU19" s="12" t="str">
        <v/>
      </c>
      <c r="CV19" s="12" t="str">
        <v/>
      </c>
      <c r="CW19" s="12" t="str">
        <v/>
      </c>
      <c r="CX19" s="12" t="str">
        <v/>
      </c>
      <c r="CY19" s="12" t="str">
        <v/>
      </c>
      <c r="CZ19" s="12" t="str">
        <v/>
      </c>
      <c r="DA19" s="12" t="str">
        <v/>
      </c>
      <c r="DB19" s="12" t="str">
        <v/>
      </c>
      <c r="DC19" s="12" t="str">
        <v/>
      </c>
      <c r="DD19" s="12" t="str">
        <v/>
      </c>
      <c r="DE19" s="12" t="str">
        <v/>
      </c>
      <c r="DF19" s="12" t="str">
        <v/>
      </c>
      <c r="DG19" s="12" t="str">
        <v/>
      </c>
      <c r="DH19" s="12" t="str">
        <v/>
      </c>
      <c r="DI19" s="12" t="str">
        <v/>
      </c>
      <c r="DJ19" s="12" t="str">
        <v/>
      </c>
      <c r="DK19" s="12" t="str">
        <v/>
      </c>
      <c r="DL19" s="12" t="str">
        <v/>
      </c>
      <c r="DM19" s="12" t="str">
        <v/>
      </c>
      <c r="DN19" s="12" t="str">
        <v/>
      </c>
      <c r="DO19" s="12" t="str">
        <v/>
      </c>
      <c r="DP19" s="12" t="str">
        <v/>
      </c>
      <c r="DQ19" s="12" t="str">
        <v/>
      </c>
      <c r="DR19" s="12" t="str">
        <v/>
      </c>
      <c r="DS19" s="12" t="str">
        <v/>
      </c>
      <c r="DT19" s="12" t="str">
        <v/>
      </c>
      <c r="DU19" s="12" t="str">
        <v/>
      </c>
      <c r="DV19" s="12" t="str">
        <v/>
      </c>
      <c r="DW19" s="12" t="str">
        <v/>
      </c>
      <c r="DX19" s="12" t="str">
        <v/>
      </c>
      <c r="DY19" s="12" t="str">
        <v/>
      </c>
      <c r="DZ19" s="12" t="str">
        <v/>
      </c>
      <c r="EA19" s="12" t="str">
        <v/>
      </c>
      <c r="EB19" s="12" t="str">
        <v/>
      </c>
      <c r="EC19" s="12" t="str">
        <v/>
      </c>
      <c r="ED19" s="12" t="str">
        <v/>
      </c>
      <c r="EE19" s="12" t="str">
        <v/>
      </c>
      <c r="EF19" s="12" t="str">
        <v/>
      </c>
      <c r="EG19" s="12" t="str">
        <v/>
      </c>
      <c r="EH19" s="12" t="str">
        <v/>
      </c>
      <c r="EI19" s="12" t="str">
        <v/>
      </c>
      <c r="EJ19" s="12" t="str">
        <v/>
      </c>
      <c r="EK19" s="12" t="str">
        <v/>
      </c>
      <c r="EL19" s="12" t="str">
        <v/>
      </c>
      <c r="EM19" s="12" t="str">
        <v/>
      </c>
      <c r="EN19" s="12" t="str">
        <v/>
      </c>
      <c r="EO19" s="12" t="str">
        <v/>
      </c>
      <c r="EP19" s="12" t="str">
        <v/>
      </c>
      <c r="EQ19" s="12" t="str">
        <v/>
      </c>
      <c r="ER19" s="12" t="str">
        <v/>
      </c>
      <c r="ES19" s="12" t="str">
        <v/>
      </c>
      <c r="ET19" s="12" t="str">
        <v/>
      </c>
      <c r="EU19" s="12" t="str">
        <v/>
      </c>
      <c r="EV19" s="12" t="str">
        <v/>
      </c>
      <c r="EW19" s="12" t="str">
        <v/>
      </c>
      <c r="EX19" s="12" t="str">
        <v/>
      </c>
      <c r="EY19" s="12" t="str">
        <v/>
      </c>
      <c r="EZ19" s="12" t="str">
        <v/>
      </c>
      <c r="FA19" s="12" t="str">
        <v/>
      </c>
      <c r="FB19" s="12" t="str">
        <v/>
      </c>
      <c r="FC19" s="12" t="str">
        <v/>
      </c>
      <c r="FD19" s="12" t="str">
        <v/>
      </c>
      <c r="FE19" s="12" t="str">
        <v/>
      </c>
      <c r="FF19" s="12" t="str">
        <v/>
      </c>
      <c r="FG19" s="12" t="str">
        <v/>
      </c>
      <c r="FH19" s="12" t="str">
        <v/>
      </c>
      <c r="FI19" s="12" t="str">
        <v/>
      </c>
      <c r="FJ19" s="12" t="str">
        <v/>
      </c>
      <c r="FK19" s="12" t="str">
        <v/>
      </c>
      <c r="FL19" s="12" t="str">
        <v/>
      </c>
      <c r="FM19" s="12" t="str">
        <v/>
      </c>
      <c r="FN19" s="12" t="str">
        <v/>
      </c>
      <c r="FO19" s="12" t="str">
        <v/>
      </c>
      <c r="FP19" s="12" t="str">
        <v/>
      </c>
      <c r="FQ19" s="12" t="str">
        <v/>
      </c>
      <c r="FR19" s="12" t="str">
        <v/>
      </c>
      <c r="FS19" s="12" t="str">
        <v/>
      </c>
      <c r="FT19" s="12" t="str">
        <v/>
      </c>
      <c r="FU19" s="12" t="str">
        <v/>
      </c>
      <c r="FV19" s="12" t="str">
        <v/>
      </c>
      <c r="FW19" s="12" t="str">
        <v/>
      </c>
      <c r="FX19" s="12" t="str">
        <v/>
      </c>
      <c r="FY19" s="12" t="str">
        <v/>
      </c>
      <c r="FZ19" s="12" t="str">
        <v/>
      </c>
      <c r="GA19" s="12" t="str">
        <v/>
      </c>
      <c r="GB19" s="12" t="str">
        <v/>
      </c>
      <c r="GC19" s="12" t="str">
        <v/>
      </c>
      <c r="GD19" s="12" t="str">
        <v/>
      </c>
      <c r="GE19" s="12" t="str">
        <v/>
      </c>
      <c r="GF19" s="12" t="str">
        <v/>
      </c>
      <c r="GG19" s="12" t="str">
        <v/>
      </c>
      <c r="GH19" s="12" t="str">
        <v/>
      </c>
      <c r="GI19" s="12" t="str">
        <v/>
      </c>
      <c r="GJ19" s="12" t="str">
        <v/>
      </c>
      <c r="GK19" s="12" t="str">
        <v/>
      </c>
      <c r="GL19" s="12" t="str">
        <v/>
      </c>
      <c r="GM19" s="12" t="str">
        <v/>
      </c>
      <c r="GN19" s="12" t="str">
        <v/>
      </c>
      <c r="GO19" s="12" t="str">
        <v/>
      </c>
      <c r="GP19" s="12" t="str">
        <v/>
      </c>
      <c r="GQ19" s="12" t="str">
        <v/>
      </c>
      <c r="GR19" s="12" t="str">
        <v/>
      </c>
      <c r="GS19" s="12" t="str">
        <v/>
      </c>
      <c r="GT19" s="12" t="str">
        <v/>
      </c>
      <c r="GU19" s="12" t="str">
        <v/>
      </c>
      <c r="GV19" s="12" t="str">
        <v/>
      </c>
      <c r="GW19" s="12" t="str">
        <v/>
      </c>
      <c r="GX19" s="12" t="str">
        <v/>
      </c>
      <c r="GY19" s="12" t="str">
        <v/>
      </c>
      <c r="GZ19" s="12" t="str">
        <v/>
      </c>
      <c r="HA19" s="12" t="str">
        <v/>
      </c>
      <c r="HB19" s="12" t="str">
        <v/>
      </c>
      <c r="HC19" s="12" t="str">
        <v/>
      </c>
      <c r="HD19" s="12" t="str">
        <v/>
      </c>
      <c r="HE19" s="12" t="str">
        <v/>
      </c>
      <c r="HF19" s="12" t="str">
        <v/>
      </c>
      <c r="HG19" s="12" t="str">
        <v/>
      </c>
      <c r="HH19" s="12" t="str">
        <v/>
      </c>
      <c r="HI19" s="12" t="str">
        <v/>
      </c>
      <c r="HJ19" s="12" t="str">
        <v/>
      </c>
      <c r="HK19" s="12" t="str">
        <v/>
      </c>
      <c r="HL19" s="12" t="str">
        <v/>
      </c>
      <c r="HM19" s="12" t="str">
        <v/>
      </c>
      <c r="HN19" s="12" t="str">
        <v/>
      </c>
      <c r="HO19" s="12" t="str">
        <v/>
      </c>
      <c r="HP19" s="12" t="str">
        <v/>
      </c>
      <c r="HQ19" s="12" t="str">
        <v/>
      </c>
      <c r="HR19" s="12" t="str">
        <v/>
      </c>
      <c r="HS19" s="12" t="str">
        <v/>
      </c>
      <c r="HT19" s="13"/>
      <c r="HU19" s="26"/>
      <c r="KQ19" s="4">
        <f>C19</f>
        <v>0</v>
      </c>
      <c r="KR19" s="8" t="str">
        <f t="shared" ref="KR19:LK19" si="82">IF(LEN($KQ19)&gt;=COLUMN()-302,MID($KQ19,COLUMN()-302,1),"")</f>
        <v/>
      </c>
      <c r="KS19" s="5" t="str">
        <f t="shared" si="82"/>
        <v/>
      </c>
      <c r="KT19" s="5" t="str">
        <f t="shared" si="82"/>
        <v/>
      </c>
      <c r="KU19" s="5" t="str">
        <f t="shared" si="82"/>
        <v/>
      </c>
      <c r="KV19" s="5" t="str">
        <f t="shared" si="82"/>
        <v/>
      </c>
      <c r="KW19" s="5" t="str">
        <f t="shared" si="82"/>
        <v/>
      </c>
      <c r="KX19" s="5" t="str">
        <f t="shared" si="82"/>
        <v/>
      </c>
      <c r="KY19" s="5" t="str">
        <f t="shared" si="82"/>
        <v/>
      </c>
      <c r="KZ19" s="5" t="str">
        <f t="shared" si="82"/>
        <v/>
      </c>
      <c r="LA19" s="5" t="str">
        <f t="shared" si="82"/>
        <v/>
      </c>
      <c r="LB19" s="5" t="str">
        <f t="shared" si="82"/>
        <v/>
      </c>
      <c r="LC19" s="5" t="str">
        <f t="shared" si="82"/>
        <v/>
      </c>
      <c r="LD19" s="5" t="str">
        <f t="shared" si="82"/>
        <v/>
      </c>
      <c r="LE19" s="5" t="str">
        <f t="shared" si="82"/>
        <v/>
      </c>
      <c r="LF19" s="5" t="str">
        <f t="shared" si="82"/>
        <v/>
      </c>
      <c r="LG19" s="5" t="str">
        <f t="shared" si="82"/>
        <v/>
      </c>
      <c r="LH19" s="5" t="str">
        <f t="shared" si="82"/>
        <v/>
      </c>
      <c r="LI19" s="5" t="str">
        <f t="shared" si="82"/>
        <v/>
      </c>
      <c r="LJ19" s="5" t="str">
        <f t="shared" si="82"/>
        <v/>
      </c>
      <c r="LK19" s="9" t="str">
        <f t="shared" si="82"/>
        <v/>
      </c>
      <c r="LL19" s="6" t="str">
        <f>IF(KR19="","",VLOOKUP(KR19,CodeNW7,2,FALSE))</f>
        <v/>
      </c>
      <c r="LM19" s="7" t="str">
        <f t="shared" ref="LM19" si="83">IF(KS19="","",LL19&amp;"0"&amp;VLOOKUP(KS19,CodeNW7,2,FALSE))</f>
        <v/>
      </c>
      <c r="LN19" s="7" t="str">
        <f t="shared" ref="LN19" si="84">IF(KT19="","",LM19&amp;"0"&amp;VLOOKUP(KT19,CodeNW7,2,FALSE))</f>
        <v/>
      </c>
      <c r="LO19" s="7" t="str">
        <f t="shared" ref="LO19" si="85">IF(KU19="","",LN19&amp;"0"&amp;VLOOKUP(KU19,CodeNW7,2,FALSE))</f>
        <v/>
      </c>
      <c r="LP19" s="7" t="str">
        <f t="shared" ref="LP19" si="86">IF(KV19="","",LO19&amp;"0"&amp;VLOOKUP(KV19,CodeNW7,2,FALSE))</f>
        <v/>
      </c>
      <c r="LQ19" s="7" t="str">
        <f t="shared" ref="LQ19" si="87">IF(KW19="","",LP19&amp;"0"&amp;VLOOKUP(KW19,CodeNW7,2,FALSE))</f>
        <v/>
      </c>
      <c r="LR19" s="7" t="str">
        <f t="shared" ref="LR19" si="88">IF(KX19="","",LQ19&amp;"0"&amp;VLOOKUP(KX19,CodeNW7,2,FALSE))</f>
        <v/>
      </c>
      <c r="LS19" s="7" t="str">
        <f t="shared" ref="LS19" si="89">IF(KY19="","",LR19&amp;"0"&amp;VLOOKUP(KY19,CodeNW7,2,FALSE))</f>
        <v/>
      </c>
      <c r="LT19" s="7" t="str">
        <f t="shared" ref="LT19" si="90">IF(KZ19="","",LS19&amp;"0"&amp;VLOOKUP(KZ19,CodeNW7,2,FALSE))</f>
        <v/>
      </c>
      <c r="LU19" s="7" t="str">
        <f t="shared" ref="LU19" si="91">IF(LA19="","",LT19&amp;"0"&amp;VLOOKUP(LA19,CodeNW7,2,FALSE))</f>
        <v/>
      </c>
      <c r="LV19" s="7" t="str">
        <f t="shared" ref="LV19" si="92">IF(LB19="","",LU19&amp;"0"&amp;VLOOKUP(LB19,CodeNW7,2,FALSE))</f>
        <v/>
      </c>
      <c r="LW19" s="7" t="str">
        <f t="shared" ref="LW19" si="93">IF(LC19="","",LV19&amp;"0"&amp;VLOOKUP(LC19,CodeNW7,2,FALSE))</f>
        <v/>
      </c>
      <c r="LX19" s="7" t="str">
        <f t="shared" ref="LX19" si="94">IF(LD19="","",LW19&amp;"0"&amp;VLOOKUP(LD19,CodeNW7,2,FALSE))</f>
        <v/>
      </c>
      <c r="LY19" s="7" t="str">
        <f t="shared" ref="LY19" si="95">IF(LE19="","",LX19&amp;"0"&amp;VLOOKUP(LE19,CodeNW7,2,FALSE))</f>
        <v/>
      </c>
      <c r="LZ19" s="7" t="str">
        <f t="shared" ref="LZ19" si="96">IF(LF19="","",LY19&amp;"0"&amp;VLOOKUP(LF19,CodeNW7,2,FALSE))</f>
        <v/>
      </c>
      <c r="MA19" s="7" t="str">
        <f t="shared" ref="MA19" si="97">IF(LG19="","",LZ19&amp;"0"&amp;VLOOKUP(LG19,CodeNW7,2,FALSE))</f>
        <v/>
      </c>
      <c r="MB19" s="7" t="str">
        <f t="shared" ref="MB19" si="98">IF(LH19="","",MA19&amp;"0"&amp;VLOOKUP(LH19,CodeNW7,2,FALSE))</f>
        <v/>
      </c>
      <c r="MC19" s="7" t="str">
        <f t="shared" ref="MC19" si="99">IF(LI19="","",MB19&amp;"0"&amp;VLOOKUP(LI19,CodeNW7,2,FALSE))</f>
        <v/>
      </c>
      <c r="MD19" s="7" t="str">
        <f t="shared" ref="MD19" si="100">IF(LJ19="","",MC19&amp;"0"&amp;VLOOKUP(LJ19,CodeNW7,2,FALSE))</f>
        <v/>
      </c>
      <c r="ME19" s="7" t="str">
        <f t="shared" ref="ME19" si="101">IF(LK19="","",MD19&amp;"0"&amp;VLOOKUP(LK19,CodeNW7,2,FALSE))</f>
        <v/>
      </c>
      <c r="MI19" s="2">
        <f t="array" ref="MI19">SUM(IF(KR19:LK19&lt;&gt;"",1,0))</f>
        <v>0</v>
      </c>
      <c r="MK19" t="e">
        <f>INDEX($LL19:$ME19,MI19)&amp;"01011001001"</f>
        <v>#VALUE!</v>
      </c>
    </row>
    <row r="20" spans="1:349" ht="12.95" customHeight="1">
      <c r="A20" s="48"/>
      <c r="B20" s="49"/>
      <c r="C20" s="51"/>
      <c r="D20" s="32"/>
      <c r="E20" s="57" t="str">
        <f>IF(C19="","",C19)</f>
        <v/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8"/>
      <c r="KQ20" s="24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I20" s="23"/>
    </row>
    <row r="21" spans="1:349" ht="12.95" customHeight="1">
      <c r="A21" s="48"/>
      <c r="B21" s="49"/>
      <c r="C21" s="52"/>
      <c r="D21" s="33"/>
      <c r="E21" s="59" t="str">
        <f>IF(B19="","",B19)</f>
        <v/>
      </c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60"/>
    </row>
    <row r="22" spans="1:349" ht="54" customHeight="1">
      <c r="A22" s="48">
        <v>7</v>
      </c>
      <c r="B22" s="49"/>
      <c r="C22" s="50"/>
      <c r="D22" s="31"/>
      <c r="E22" s="13"/>
      <c r="F22" s="12" t="str">
        <f t="array" ref="F22:O22">IF(C22="","",MID("1011001001",COLUMN($A$1:$K$1),1)*1)</f>
        <v/>
      </c>
      <c r="G22" s="12" t="str">
        <v/>
      </c>
      <c r="H22" s="12" t="str">
        <v/>
      </c>
      <c r="I22" s="12" t="str">
        <v/>
      </c>
      <c r="J22" s="12" t="str">
        <v/>
      </c>
      <c r="K22" s="12" t="str">
        <v/>
      </c>
      <c r="L22" s="12" t="str">
        <v/>
      </c>
      <c r="M22" s="12" t="str">
        <v/>
      </c>
      <c r="N22" s="12" t="str">
        <v/>
      </c>
      <c r="O22" s="12" t="str">
        <v/>
      </c>
      <c r="P22" s="12"/>
      <c r="Q22" s="12" t="str">
        <f t="array" ref="Q22:HS22">IF(C22="","",MID(MK22,COLUMN($A$1:$HD$1),1)*1)</f>
        <v/>
      </c>
      <c r="R22" s="12" t="str">
        <v/>
      </c>
      <c r="S22" s="12" t="str">
        <v/>
      </c>
      <c r="T22" s="12" t="str">
        <v/>
      </c>
      <c r="U22" s="12" t="str">
        <v/>
      </c>
      <c r="V22" s="12" t="str">
        <v/>
      </c>
      <c r="W22" s="12" t="str">
        <v/>
      </c>
      <c r="X22" s="12" t="str">
        <v/>
      </c>
      <c r="Y22" s="12" t="str">
        <v/>
      </c>
      <c r="Z22" s="12" t="str">
        <v/>
      </c>
      <c r="AA22" s="12" t="str">
        <v/>
      </c>
      <c r="AB22" s="12" t="str">
        <v/>
      </c>
      <c r="AC22" s="12" t="str">
        <v/>
      </c>
      <c r="AD22" s="12" t="str">
        <v/>
      </c>
      <c r="AE22" s="12" t="str">
        <v/>
      </c>
      <c r="AF22" s="12" t="str">
        <v/>
      </c>
      <c r="AG22" s="12" t="str">
        <v/>
      </c>
      <c r="AH22" s="12" t="str">
        <v/>
      </c>
      <c r="AI22" s="12" t="str">
        <v/>
      </c>
      <c r="AJ22" s="12" t="str">
        <v/>
      </c>
      <c r="AK22" s="12" t="str">
        <v/>
      </c>
      <c r="AL22" s="12" t="str">
        <v/>
      </c>
      <c r="AM22" s="12" t="str">
        <v/>
      </c>
      <c r="AN22" s="12" t="str">
        <v/>
      </c>
      <c r="AO22" s="12" t="str">
        <v/>
      </c>
      <c r="AP22" s="12" t="str">
        <v/>
      </c>
      <c r="AQ22" s="12" t="str">
        <v/>
      </c>
      <c r="AR22" s="12" t="str">
        <v/>
      </c>
      <c r="AS22" s="12" t="str">
        <v/>
      </c>
      <c r="AT22" s="12" t="str">
        <v/>
      </c>
      <c r="AU22" s="12" t="str">
        <v/>
      </c>
      <c r="AV22" s="12" t="str">
        <v/>
      </c>
      <c r="AW22" s="12" t="str">
        <v/>
      </c>
      <c r="AX22" s="12" t="str">
        <v/>
      </c>
      <c r="AY22" s="12" t="str">
        <v/>
      </c>
      <c r="AZ22" s="12" t="str">
        <v/>
      </c>
      <c r="BA22" s="12" t="str">
        <v/>
      </c>
      <c r="BB22" s="12" t="str">
        <v/>
      </c>
      <c r="BC22" s="12" t="str">
        <v/>
      </c>
      <c r="BD22" s="12" t="str">
        <v/>
      </c>
      <c r="BE22" s="12" t="str">
        <v/>
      </c>
      <c r="BF22" s="12" t="str">
        <v/>
      </c>
      <c r="BG22" s="12" t="str">
        <v/>
      </c>
      <c r="BH22" s="12" t="str">
        <v/>
      </c>
      <c r="BI22" s="12" t="str">
        <v/>
      </c>
      <c r="BJ22" s="12" t="str">
        <v/>
      </c>
      <c r="BK22" s="12" t="str">
        <v/>
      </c>
      <c r="BL22" s="12" t="str">
        <v/>
      </c>
      <c r="BM22" s="12" t="str">
        <v/>
      </c>
      <c r="BN22" s="12" t="str">
        <v/>
      </c>
      <c r="BO22" s="12" t="str">
        <v/>
      </c>
      <c r="BP22" s="12" t="str">
        <v/>
      </c>
      <c r="BQ22" s="12" t="str">
        <v/>
      </c>
      <c r="BR22" s="12" t="str">
        <v/>
      </c>
      <c r="BS22" s="12" t="str">
        <v/>
      </c>
      <c r="BT22" s="12" t="str">
        <v/>
      </c>
      <c r="BU22" s="12" t="str">
        <v/>
      </c>
      <c r="BV22" s="12" t="str">
        <v/>
      </c>
      <c r="BW22" s="12" t="str">
        <v/>
      </c>
      <c r="BX22" s="12" t="str">
        <v/>
      </c>
      <c r="BY22" s="12" t="str">
        <v/>
      </c>
      <c r="BZ22" s="12" t="str">
        <v/>
      </c>
      <c r="CA22" s="12" t="str">
        <v/>
      </c>
      <c r="CB22" s="12" t="str">
        <v/>
      </c>
      <c r="CC22" s="12" t="str">
        <v/>
      </c>
      <c r="CD22" s="12" t="str">
        <v/>
      </c>
      <c r="CE22" s="12" t="str">
        <v/>
      </c>
      <c r="CF22" s="12" t="str">
        <v/>
      </c>
      <c r="CG22" s="12" t="str">
        <v/>
      </c>
      <c r="CH22" s="12" t="str">
        <v/>
      </c>
      <c r="CI22" s="12" t="str">
        <v/>
      </c>
      <c r="CJ22" s="12" t="str">
        <v/>
      </c>
      <c r="CK22" s="12" t="str">
        <v/>
      </c>
      <c r="CL22" s="12" t="str">
        <v/>
      </c>
      <c r="CM22" s="12" t="str">
        <v/>
      </c>
      <c r="CN22" s="12" t="str">
        <v/>
      </c>
      <c r="CO22" s="12" t="str">
        <v/>
      </c>
      <c r="CP22" s="12" t="str">
        <v/>
      </c>
      <c r="CQ22" s="12" t="str">
        <v/>
      </c>
      <c r="CR22" s="12" t="str">
        <v/>
      </c>
      <c r="CS22" s="12" t="str">
        <v/>
      </c>
      <c r="CT22" s="12" t="str">
        <v/>
      </c>
      <c r="CU22" s="12" t="str">
        <v/>
      </c>
      <c r="CV22" s="12" t="str">
        <v/>
      </c>
      <c r="CW22" s="12" t="str">
        <v/>
      </c>
      <c r="CX22" s="12" t="str">
        <v/>
      </c>
      <c r="CY22" s="12" t="str">
        <v/>
      </c>
      <c r="CZ22" s="12" t="str">
        <v/>
      </c>
      <c r="DA22" s="12" t="str">
        <v/>
      </c>
      <c r="DB22" s="12" t="str">
        <v/>
      </c>
      <c r="DC22" s="12" t="str">
        <v/>
      </c>
      <c r="DD22" s="12" t="str">
        <v/>
      </c>
      <c r="DE22" s="12" t="str">
        <v/>
      </c>
      <c r="DF22" s="12" t="str">
        <v/>
      </c>
      <c r="DG22" s="12" t="str">
        <v/>
      </c>
      <c r="DH22" s="12" t="str">
        <v/>
      </c>
      <c r="DI22" s="12" t="str">
        <v/>
      </c>
      <c r="DJ22" s="12" t="str">
        <v/>
      </c>
      <c r="DK22" s="12" t="str">
        <v/>
      </c>
      <c r="DL22" s="12" t="str">
        <v/>
      </c>
      <c r="DM22" s="12" t="str">
        <v/>
      </c>
      <c r="DN22" s="12" t="str">
        <v/>
      </c>
      <c r="DO22" s="12" t="str">
        <v/>
      </c>
      <c r="DP22" s="12" t="str">
        <v/>
      </c>
      <c r="DQ22" s="12" t="str">
        <v/>
      </c>
      <c r="DR22" s="12" t="str">
        <v/>
      </c>
      <c r="DS22" s="12" t="str">
        <v/>
      </c>
      <c r="DT22" s="12" t="str">
        <v/>
      </c>
      <c r="DU22" s="12" t="str">
        <v/>
      </c>
      <c r="DV22" s="12" t="str">
        <v/>
      </c>
      <c r="DW22" s="12" t="str">
        <v/>
      </c>
      <c r="DX22" s="12" t="str">
        <v/>
      </c>
      <c r="DY22" s="12" t="str">
        <v/>
      </c>
      <c r="DZ22" s="12" t="str">
        <v/>
      </c>
      <c r="EA22" s="12" t="str">
        <v/>
      </c>
      <c r="EB22" s="12" t="str">
        <v/>
      </c>
      <c r="EC22" s="12" t="str">
        <v/>
      </c>
      <c r="ED22" s="12" t="str">
        <v/>
      </c>
      <c r="EE22" s="12" t="str">
        <v/>
      </c>
      <c r="EF22" s="12" t="str">
        <v/>
      </c>
      <c r="EG22" s="12" t="str">
        <v/>
      </c>
      <c r="EH22" s="12" t="str">
        <v/>
      </c>
      <c r="EI22" s="12" t="str">
        <v/>
      </c>
      <c r="EJ22" s="12" t="str">
        <v/>
      </c>
      <c r="EK22" s="12" t="str">
        <v/>
      </c>
      <c r="EL22" s="12" t="str">
        <v/>
      </c>
      <c r="EM22" s="12" t="str">
        <v/>
      </c>
      <c r="EN22" s="12" t="str">
        <v/>
      </c>
      <c r="EO22" s="12" t="str">
        <v/>
      </c>
      <c r="EP22" s="12" t="str">
        <v/>
      </c>
      <c r="EQ22" s="12" t="str">
        <v/>
      </c>
      <c r="ER22" s="12" t="str">
        <v/>
      </c>
      <c r="ES22" s="12" t="str">
        <v/>
      </c>
      <c r="ET22" s="12" t="str">
        <v/>
      </c>
      <c r="EU22" s="12" t="str">
        <v/>
      </c>
      <c r="EV22" s="12" t="str">
        <v/>
      </c>
      <c r="EW22" s="12" t="str">
        <v/>
      </c>
      <c r="EX22" s="12" t="str">
        <v/>
      </c>
      <c r="EY22" s="12" t="str">
        <v/>
      </c>
      <c r="EZ22" s="12" t="str">
        <v/>
      </c>
      <c r="FA22" s="12" t="str">
        <v/>
      </c>
      <c r="FB22" s="12" t="str">
        <v/>
      </c>
      <c r="FC22" s="12" t="str">
        <v/>
      </c>
      <c r="FD22" s="12" t="str">
        <v/>
      </c>
      <c r="FE22" s="12" t="str">
        <v/>
      </c>
      <c r="FF22" s="12" t="str">
        <v/>
      </c>
      <c r="FG22" s="12" t="str">
        <v/>
      </c>
      <c r="FH22" s="12" t="str">
        <v/>
      </c>
      <c r="FI22" s="12" t="str">
        <v/>
      </c>
      <c r="FJ22" s="12" t="str">
        <v/>
      </c>
      <c r="FK22" s="12" t="str">
        <v/>
      </c>
      <c r="FL22" s="12" t="str">
        <v/>
      </c>
      <c r="FM22" s="12" t="str">
        <v/>
      </c>
      <c r="FN22" s="12" t="str">
        <v/>
      </c>
      <c r="FO22" s="12" t="str">
        <v/>
      </c>
      <c r="FP22" s="12" t="str">
        <v/>
      </c>
      <c r="FQ22" s="12" t="str">
        <v/>
      </c>
      <c r="FR22" s="12" t="str">
        <v/>
      </c>
      <c r="FS22" s="12" t="str">
        <v/>
      </c>
      <c r="FT22" s="12" t="str">
        <v/>
      </c>
      <c r="FU22" s="12" t="str">
        <v/>
      </c>
      <c r="FV22" s="12" t="str">
        <v/>
      </c>
      <c r="FW22" s="12" t="str">
        <v/>
      </c>
      <c r="FX22" s="12" t="str">
        <v/>
      </c>
      <c r="FY22" s="12" t="str">
        <v/>
      </c>
      <c r="FZ22" s="12" t="str">
        <v/>
      </c>
      <c r="GA22" s="12" t="str">
        <v/>
      </c>
      <c r="GB22" s="12" t="str">
        <v/>
      </c>
      <c r="GC22" s="12" t="str">
        <v/>
      </c>
      <c r="GD22" s="12" t="str">
        <v/>
      </c>
      <c r="GE22" s="12" t="str">
        <v/>
      </c>
      <c r="GF22" s="12" t="str">
        <v/>
      </c>
      <c r="GG22" s="12" t="str">
        <v/>
      </c>
      <c r="GH22" s="12" t="str">
        <v/>
      </c>
      <c r="GI22" s="12" t="str">
        <v/>
      </c>
      <c r="GJ22" s="12" t="str">
        <v/>
      </c>
      <c r="GK22" s="12" t="str">
        <v/>
      </c>
      <c r="GL22" s="12" t="str">
        <v/>
      </c>
      <c r="GM22" s="12" t="str">
        <v/>
      </c>
      <c r="GN22" s="12" t="str">
        <v/>
      </c>
      <c r="GO22" s="12" t="str">
        <v/>
      </c>
      <c r="GP22" s="12" t="str">
        <v/>
      </c>
      <c r="GQ22" s="12" t="str">
        <v/>
      </c>
      <c r="GR22" s="12" t="str">
        <v/>
      </c>
      <c r="GS22" s="12" t="str">
        <v/>
      </c>
      <c r="GT22" s="12" t="str">
        <v/>
      </c>
      <c r="GU22" s="12" t="str">
        <v/>
      </c>
      <c r="GV22" s="12" t="str">
        <v/>
      </c>
      <c r="GW22" s="12" t="str">
        <v/>
      </c>
      <c r="GX22" s="12" t="str">
        <v/>
      </c>
      <c r="GY22" s="12" t="str">
        <v/>
      </c>
      <c r="GZ22" s="12" t="str">
        <v/>
      </c>
      <c r="HA22" s="12" t="str">
        <v/>
      </c>
      <c r="HB22" s="12" t="str">
        <v/>
      </c>
      <c r="HC22" s="12" t="str">
        <v/>
      </c>
      <c r="HD22" s="12" t="str">
        <v/>
      </c>
      <c r="HE22" s="12" t="str">
        <v/>
      </c>
      <c r="HF22" s="12" t="str">
        <v/>
      </c>
      <c r="HG22" s="12" t="str">
        <v/>
      </c>
      <c r="HH22" s="12" t="str">
        <v/>
      </c>
      <c r="HI22" s="12" t="str">
        <v/>
      </c>
      <c r="HJ22" s="12" t="str">
        <v/>
      </c>
      <c r="HK22" s="12" t="str">
        <v/>
      </c>
      <c r="HL22" s="12" t="str">
        <v/>
      </c>
      <c r="HM22" s="12" t="str">
        <v/>
      </c>
      <c r="HN22" s="12" t="str">
        <v/>
      </c>
      <c r="HO22" s="12" t="str">
        <v/>
      </c>
      <c r="HP22" s="12" t="str">
        <v/>
      </c>
      <c r="HQ22" s="12" t="str">
        <v/>
      </c>
      <c r="HR22" s="12" t="str">
        <v/>
      </c>
      <c r="HS22" s="12" t="str">
        <v/>
      </c>
      <c r="HT22" s="13"/>
      <c r="HU22" s="26"/>
      <c r="KQ22" s="4">
        <f>C22</f>
        <v>0</v>
      </c>
      <c r="KR22" s="8" t="str">
        <f t="shared" ref="KR22:LK22" si="102">IF(LEN($KQ22)&gt;=COLUMN()-302,MID($KQ22,COLUMN()-302,1),"")</f>
        <v/>
      </c>
      <c r="KS22" s="5" t="str">
        <f t="shared" si="102"/>
        <v/>
      </c>
      <c r="KT22" s="5" t="str">
        <f t="shared" si="102"/>
        <v/>
      </c>
      <c r="KU22" s="5" t="str">
        <f t="shared" si="102"/>
        <v/>
      </c>
      <c r="KV22" s="5" t="str">
        <f t="shared" si="102"/>
        <v/>
      </c>
      <c r="KW22" s="5" t="str">
        <f t="shared" si="102"/>
        <v/>
      </c>
      <c r="KX22" s="5" t="str">
        <f t="shared" si="102"/>
        <v/>
      </c>
      <c r="KY22" s="5" t="str">
        <f t="shared" si="102"/>
        <v/>
      </c>
      <c r="KZ22" s="5" t="str">
        <f t="shared" si="102"/>
        <v/>
      </c>
      <c r="LA22" s="5" t="str">
        <f t="shared" si="102"/>
        <v/>
      </c>
      <c r="LB22" s="5" t="str">
        <f t="shared" si="102"/>
        <v/>
      </c>
      <c r="LC22" s="5" t="str">
        <f t="shared" si="102"/>
        <v/>
      </c>
      <c r="LD22" s="5" t="str">
        <f t="shared" si="102"/>
        <v/>
      </c>
      <c r="LE22" s="5" t="str">
        <f t="shared" si="102"/>
        <v/>
      </c>
      <c r="LF22" s="5" t="str">
        <f t="shared" si="102"/>
        <v/>
      </c>
      <c r="LG22" s="5" t="str">
        <f t="shared" si="102"/>
        <v/>
      </c>
      <c r="LH22" s="5" t="str">
        <f t="shared" si="102"/>
        <v/>
      </c>
      <c r="LI22" s="5" t="str">
        <f t="shared" si="102"/>
        <v/>
      </c>
      <c r="LJ22" s="5" t="str">
        <f t="shared" si="102"/>
        <v/>
      </c>
      <c r="LK22" s="9" t="str">
        <f t="shared" si="102"/>
        <v/>
      </c>
      <c r="LL22" s="6" t="str">
        <f>IF(KR22="","",VLOOKUP(KR22,CodeNW7,2,FALSE))</f>
        <v/>
      </c>
      <c r="LM22" s="7" t="str">
        <f t="shared" ref="LM22" si="103">IF(KS22="","",LL22&amp;"0"&amp;VLOOKUP(KS22,CodeNW7,2,FALSE))</f>
        <v/>
      </c>
      <c r="LN22" s="7" t="str">
        <f t="shared" ref="LN22" si="104">IF(KT22="","",LM22&amp;"0"&amp;VLOOKUP(KT22,CodeNW7,2,FALSE))</f>
        <v/>
      </c>
      <c r="LO22" s="7" t="str">
        <f t="shared" ref="LO22" si="105">IF(KU22="","",LN22&amp;"0"&amp;VLOOKUP(KU22,CodeNW7,2,FALSE))</f>
        <v/>
      </c>
      <c r="LP22" s="7" t="str">
        <f t="shared" ref="LP22" si="106">IF(KV22="","",LO22&amp;"0"&amp;VLOOKUP(KV22,CodeNW7,2,FALSE))</f>
        <v/>
      </c>
      <c r="LQ22" s="7" t="str">
        <f t="shared" ref="LQ22" si="107">IF(KW22="","",LP22&amp;"0"&amp;VLOOKUP(KW22,CodeNW7,2,FALSE))</f>
        <v/>
      </c>
      <c r="LR22" s="7" t="str">
        <f t="shared" ref="LR22" si="108">IF(KX22="","",LQ22&amp;"0"&amp;VLOOKUP(KX22,CodeNW7,2,FALSE))</f>
        <v/>
      </c>
      <c r="LS22" s="7" t="str">
        <f t="shared" ref="LS22" si="109">IF(KY22="","",LR22&amp;"0"&amp;VLOOKUP(KY22,CodeNW7,2,FALSE))</f>
        <v/>
      </c>
      <c r="LT22" s="7" t="str">
        <f t="shared" ref="LT22" si="110">IF(KZ22="","",LS22&amp;"0"&amp;VLOOKUP(KZ22,CodeNW7,2,FALSE))</f>
        <v/>
      </c>
      <c r="LU22" s="7" t="str">
        <f t="shared" ref="LU22" si="111">IF(LA22="","",LT22&amp;"0"&amp;VLOOKUP(LA22,CodeNW7,2,FALSE))</f>
        <v/>
      </c>
      <c r="LV22" s="7" t="str">
        <f t="shared" ref="LV22" si="112">IF(LB22="","",LU22&amp;"0"&amp;VLOOKUP(LB22,CodeNW7,2,FALSE))</f>
        <v/>
      </c>
      <c r="LW22" s="7" t="str">
        <f t="shared" ref="LW22" si="113">IF(LC22="","",LV22&amp;"0"&amp;VLOOKUP(LC22,CodeNW7,2,FALSE))</f>
        <v/>
      </c>
      <c r="LX22" s="7" t="str">
        <f t="shared" ref="LX22" si="114">IF(LD22="","",LW22&amp;"0"&amp;VLOOKUP(LD22,CodeNW7,2,FALSE))</f>
        <v/>
      </c>
      <c r="LY22" s="7" t="str">
        <f t="shared" ref="LY22" si="115">IF(LE22="","",LX22&amp;"0"&amp;VLOOKUP(LE22,CodeNW7,2,FALSE))</f>
        <v/>
      </c>
      <c r="LZ22" s="7" t="str">
        <f t="shared" ref="LZ22" si="116">IF(LF22="","",LY22&amp;"0"&amp;VLOOKUP(LF22,CodeNW7,2,FALSE))</f>
        <v/>
      </c>
      <c r="MA22" s="7" t="str">
        <f t="shared" ref="MA22" si="117">IF(LG22="","",LZ22&amp;"0"&amp;VLOOKUP(LG22,CodeNW7,2,FALSE))</f>
        <v/>
      </c>
      <c r="MB22" s="7" t="str">
        <f t="shared" ref="MB22" si="118">IF(LH22="","",MA22&amp;"0"&amp;VLOOKUP(LH22,CodeNW7,2,FALSE))</f>
        <v/>
      </c>
      <c r="MC22" s="7" t="str">
        <f t="shared" ref="MC22" si="119">IF(LI22="","",MB22&amp;"0"&amp;VLOOKUP(LI22,CodeNW7,2,FALSE))</f>
        <v/>
      </c>
      <c r="MD22" s="7" t="str">
        <f t="shared" ref="MD22" si="120">IF(LJ22="","",MC22&amp;"0"&amp;VLOOKUP(LJ22,CodeNW7,2,FALSE))</f>
        <v/>
      </c>
      <c r="ME22" s="7" t="str">
        <f t="shared" ref="ME22" si="121">IF(LK22="","",MD22&amp;"0"&amp;VLOOKUP(LK22,CodeNW7,2,FALSE))</f>
        <v/>
      </c>
      <c r="MI22" s="2">
        <f t="array" ref="MI22">SUM(IF(KR22:LK22&lt;&gt;"",1,0))</f>
        <v>0</v>
      </c>
      <c r="MK22" t="e">
        <f>INDEX($LL22:$ME22,MI22)&amp;"01011001001"</f>
        <v>#VALUE!</v>
      </c>
    </row>
    <row r="23" spans="1:349" ht="12.95" customHeight="1">
      <c r="A23" s="48"/>
      <c r="B23" s="49"/>
      <c r="C23" s="51"/>
      <c r="D23" s="32"/>
      <c r="E23" s="57" t="str">
        <f>IF(C22="","",C22)</f>
        <v/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8"/>
      <c r="KQ23" s="24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5"/>
      <c r="LM23" s="25"/>
      <c r="LN23" s="25"/>
      <c r="LO23" s="25"/>
      <c r="LP23" s="25"/>
      <c r="LQ23" s="25"/>
      <c r="LR23" s="25"/>
      <c r="LS23" s="25"/>
      <c r="LT23" s="25"/>
      <c r="LU23" s="25"/>
      <c r="LV23" s="25"/>
      <c r="LW23" s="25"/>
      <c r="LX23" s="25"/>
      <c r="LY23" s="25"/>
      <c r="LZ23" s="25"/>
      <c r="MA23" s="25"/>
      <c r="MB23" s="25"/>
      <c r="MC23" s="25"/>
      <c r="MD23" s="25"/>
      <c r="ME23" s="25"/>
      <c r="MI23" s="23"/>
    </row>
    <row r="24" spans="1:349" ht="12.95" customHeight="1">
      <c r="A24" s="48"/>
      <c r="B24" s="49"/>
      <c r="C24" s="52"/>
      <c r="D24" s="33"/>
      <c r="E24" s="59" t="str">
        <f>IF(B22="","",B22)</f>
        <v/>
      </c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60"/>
    </row>
    <row r="25" spans="1:349" ht="54" customHeight="1">
      <c r="A25" s="48">
        <v>8</v>
      </c>
      <c r="B25" s="49"/>
      <c r="C25" s="50"/>
      <c r="D25" s="31"/>
      <c r="E25" s="13"/>
      <c r="F25" s="12" t="str">
        <f t="array" ref="F25:O25">IF(C25="","",MID("1011001001",COLUMN($A$1:$K$1),1)*1)</f>
        <v/>
      </c>
      <c r="G25" s="12" t="str">
        <v/>
      </c>
      <c r="H25" s="12" t="str">
        <v/>
      </c>
      <c r="I25" s="12" t="str">
        <v/>
      </c>
      <c r="J25" s="12" t="str">
        <v/>
      </c>
      <c r="K25" s="12" t="str">
        <v/>
      </c>
      <c r="L25" s="12" t="str">
        <v/>
      </c>
      <c r="M25" s="12" t="str">
        <v/>
      </c>
      <c r="N25" s="12" t="str">
        <v/>
      </c>
      <c r="O25" s="12" t="str">
        <v/>
      </c>
      <c r="P25" s="12"/>
      <c r="Q25" s="12" t="str">
        <f t="array" ref="Q25:HS25">IF(C25="","",MID(MK25,COLUMN($A$1:$HD$1),1)*1)</f>
        <v/>
      </c>
      <c r="R25" s="12" t="str">
        <v/>
      </c>
      <c r="S25" s="12" t="str">
        <v/>
      </c>
      <c r="T25" s="12" t="str">
        <v/>
      </c>
      <c r="U25" s="12" t="str">
        <v/>
      </c>
      <c r="V25" s="12" t="str">
        <v/>
      </c>
      <c r="W25" s="12" t="str">
        <v/>
      </c>
      <c r="X25" s="12" t="str">
        <v/>
      </c>
      <c r="Y25" s="12" t="str">
        <v/>
      </c>
      <c r="Z25" s="12" t="str">
        <v/>
      </c>
      <c r="AA25" s="12" t="str">
        <v/>
      </c>
      <c r="AB25" s="12" t="str">
        <v/>
      </c>
      <c r="AC25" s="12" t="str">
        <v/>
      </c>
      <c r="AD25" s="12" t="str">
        <v/>
      </c>
      <c r="AE25" s="12" t="str">
        <v/>
      </c>
      <c r="AF25" s="12" t="str">
        <v/>
      </c>
      <c r="AG25" s="12" t="str">
        <v/>
      </c>
      <c r="AH25" s="12" t="str">
        <v/>
      </c>
      <c r="AI25" s="12" t="str">
        <v/>
      </c>
      <c r="AJ25" s="12" t="str">
        <v/>
      </c>
      <c r="AK25" s="12" t="str">
        <v/>
      </c>
      <c r="AL25" s="12" t="str">
        <v/>
      </c>
      <c r="AM25" s="12" t="str">
        <v/>
      </c>
      <c r="AN25" s="12" t="str">
        <v/>
      </c>
      <c r="AO25" s="12" t="str">
        <v/>
      </c>
      <c r="AP25" s="12" t="str">
        <v/>
      </c>
      <c r="AQ25" s="12" t="str">
        <v/>
      </c>
      <c r="AR25" s="12" t="str">
        <v/>
      </c>
      <c r="AS25" s="12" t="str">
        <v/>
      </c>
      <c r="AT25" s="12" t="str">
        <v/>
      </c>
      <c r="AU25" s="12" t="str">
        <v/>
      </c>
      <c r="AV25" s="12" t="str">
        <v/>
      </c>
      <c r="AW25" s="12" t="str">
        <v/>
      </c>
      <c r="AX25" s="12" t="str">
        <v/>
      </c>
      <c r="AY25" s="12" t="str">
        <v/>
      </c>
      <c r="AZ25" s="12" t="str">
        <v/>
      </c>
      <c r="BA25" s="12" t="str">
        <v/>
      </c>
      <c r="BB25" s="12" t="str">
        <v/>
      </c>
      <c r="BC25" s="12" t="str">
        <v/>
      </c>
      <c r="BD25" s="12" t="str">
        <v/>
      </c>
      <c r="BE25" s="12" t="str">
        <v/>
      </c>
      <c r="BF25" s="12" t="str">
        <v/>
      </c>
      <c r="BG25" s="12" t="str">
        <v/>
      </c>
      <c r="BH25" s="12" t="str">
        <v/>
      </c>
      <c r="BI25" s="12" t="str">
        <v/>
      </c>
      <c r="BJ25" s="12" t="str">
        <v/>
      </c>
      <c r="BK25" s="12" t="str">
        <v/>
      </c>
      <c r="BL25" s="12" t="str">
        <v/>
      </c>
      <c r="BM25" s="12" t="str">
        <v/>
      </c>
      <c r="BN25" s="12" t="str">
        <v/>
      </c>
      <c r="BO25" s="12" t="str">
        <v/>
      </c>
      <c r="BP25" s="12" t="str">
        <v/>
      </c>
      <c r="BQ25" s="12" t="str">
        <v/>
      </c>
      <c r="BR25" s="12" t="str">
        <v/>
      </c>
      <c r="BS25" s="12" t="str">
        <v/>
      </c>
      <c r="BT25" s="12" t="str">
        <v/>
      </c>
      <c r="BU25" s="12" t="str">
        <v/>
      </c>
      <c r="BV25" s="12" t="str">
        <v/>
      </c>
      <c r="BW25" s="12" t="str">
        <v/>
      </c>
      <c r="BX25" s="12" t="str">
        <v/>
      </c>
      <c r="BY25" s="12" t="str">
        <v/>
      </c>
      <c r="BZ25" s="12" t="str">
        <v/>
      </c>
      <c r="CA25" s="12" t="str">
        <v/>
      </c>
      <c r="CB25" s="12" t="str">
        <v/>
      </c>
      <c r="CC25" s="12" t="str">
        <v/>
      </c>
      <c r="CD25" s="12" t="str">
        <v/>
      </c>
      <c r="CE25" s="12" t="str">
        <v/>
      </c>
      <c r="CF25" s="12" t="str">
        <v/>
      </c>
      <c r="CG25" s="12" t="str">
        <v/>
      </c>
      <c r="CH25" s="12" t="str">
        <v/>
      </c>
      <c r="CI25" s="12" t="str">
        <v/>
      </c>
      <c r="CJ25" s="12" t="str">
        <v/>
      </c>
      <c r="CK25" s="12" t="str">
        <v/>
      </c>
      <c r="CL25" s="12" t="str">
        <v/>
      </c>
      <c r="CM25" s="12" t="str">
        <v/>
      </c>
      <c r="CN25" s="12" t="str">
        <v/>
      </c>
      <c r="CO25" s="12" t="str">
        <v/>
      </c>
      <c r="CP25" s="12" t="str">
        <v/>
      </c>
      <c r="CQ25" s="12" t="str">
        <v/>
      </c>
      <c r="CR25" s="12" t="str">
        <v/>
      </c>
      <c r="CS25" s="12" t="str">
        <v/>
      </c>
      <c r="CT25" s="12" t="str">
        <v/>
      </c>
      <c r="CU25" s="12" t="str">
        <v/>
      </c>
      <c r="CV25" s="12" t="str">
        <v/>
      </c>
      <c r="CW25" s="12" t="str">
        <v/>
      </c>
      <c r="CX25" s="12" t="str">
        <v/>
      </c>
      <c r="CY25" s="12" t="str">
        <v/>
      </c>
      <c r="CZ25" s="12" t="str">
        <v/>
      </c>
      <c r="DA25" s="12" t="str">
        <v/>
      </c>
      <c r="DB25" s="12" t="str">
        <v/>
      </c>
      <c r="DC25" s="12" t="str">
        <v/>
      </c>
      <c r="DD25" s="12" t="str">
        <v/>
      </c>
      <c r="DE25" s="12" t="str">
        <v/>
      </c>
      <c r="DF25" s="12" t="str">
        <v/>
      </c>
      <c r="DG25" s="12" t="str">
        <v/>
      </c>
      <c r="DH25" s="12" t="str">
        <v/>
      </c>
      <c r="DI25" s="12" t="str">
        <v/>
      </c>
      <c r="DJ25" s="12" t="str">
        <v/>
      </c>
      <c r="DK25" s="12" t="str">
        <v/>
      </c>
      <c r="DL25" s="12" t="str">
        <v/>
      </c>
      <c r="DM25" s="12" t="str">
        <v/>
      </c>
      <c r="DN25" s="12" t="str">
        <v/>
      </c>
      <c r="DO25" s="12" t="str">
        <v/>
      </c>
      <c r="DP25" s="12" t="str">
        <v/>
      </c>
      <c r="DQ25" s="12" t="str">
        <v/>
      </c>
      <c r="DR25" s="12" t="str">
        <v/>
      </c>
      <c r="DS25" s="12" t="str">
        <v/>
      </c>
      <c r="DT25" s="12" t="str">
        <v/>
      </c>
      <c r="DU25" s="12" t="str">
        <v/>
      </c>
      <c r="DV25" s="12" t="str">
        <v/>
      </c>
      <c r="DW25" s="12" t="str">
        <v/>
      </c>
      <c r="DX25" s="12" t="str">
        <v/>
      </c>
      <c r="DY25" s="12" t="str">
        <v/>
      </c>
      <c r="DZ25" s="12" t="str">
        <v/>
      </c>
      <c r="EA25" s="12" t="str">
        <v/>
      </c>
      <c r="EB25" s="12" t="str">
        <v/>
      </c>
      <c r="EC25" s="12" t="str">
        <v/>
      </c>
      <c r="ED25" s="12" t="str">
        <v/>
      </c>
      <c r="EE25" s="12" t="str">
        <v/>
      </c>
      <c r="EF25" s="12" t="str">
        <v/>
      </c>
      <c r="EG25" s="12" t="str">
        <v/>
      </c>
      <c r="EH25" s="12" t="str">
        <v/>
      </c>
      <c r="EI25" s="12" t="str">
        <v/>
      </c>
      <c r="EJ25" s="12" t="str">
        <v/>
      </c>
      <c r="EK25" s="12" t="str">
        <v/>
      </c>
      <c r="EL25" s="12" t="str">
        <v/>
      </c>
      <c r="EM25" s="12" t="str">
        <v/>
      </c>
      <c r="EN25" s="12" t="str">
        <v/>
      </c>
      <c r="EO25" s="12" t="str">
        <v/>
      </c>
      <c r="EP25" s="12" t="str">
        <v/>
      </c>
      <c r="EQ25" s="12" t="str">
        <v/>
      </c>
      <c r="ER25" s="12" t="str">
        <v/>
      </c>
      <c r="ES25" s="12" t="str">
        <v/>
      </c>
      <c r="ET25" s="12" t="str">
        <v/>
      </c>
      <c r="EU25" s="12" t="str">
        <v/>
      </c>
      <c r="EV25" s="12" t="str">
        <v/>
      </c>
      <c r="EW25" s="12" t="str">
        <v/>
      </c>
      <c r="EX25" s="12" t="str">
        <v/>
      </c>
      <c r="EY25" s="12" t="str">
        <v/>
      </c>
      <c r="EZ25" s="12" t="str">
        <v/>
      </c>
      <c r="FA25" s="12" t="str">
        <v/>
      </c>
      <c r="FB25" s="12" t="str">
        <v/>
      </c>
      <c r="FC25" s="12" t="str">
        <v/>
      </c>
      <c r="FD25" s="12" t="str">
        <v/>
      </c>
      <c r="FE25" s="12" t="str">
        <v/>
      </c>
      <c r="FF25" s="12" t="str">
        <v/>
      </c>
      <c r="FG25" s="12" t="str">
        <v/>
      </c>
      <c r="FH25" s="12" t="str">
        <v/>
      </c>
      <c r="FI25" s="12" t="str">
        <v/>
      </c>
      <c r="FJ25" s="12" t="str">
        <v/>
      </c>
      <c r="FK25" s="12" t="str">
        <v/>
      </c>
      <c r="FL25" s="12" t="str">
        <v/>
      </c>
      <c r="FM25" s="12" t="str">
        <v/>
      </c>
      <c r="FN25" s="12" t="str">
        <v/>
      </c>
      <c r="FO25" s="12" t="str">
        <v/>
      </c>
      <c r="FP25" s="12" t="str">
        <v/>
      </c>
      <c r="FQ25" s="12" t="str">
        <v/>
      </c>
      <c r="FR25" s="12" t="str">
        <v/>
      </c>
      <c r="FS25" s="12" t="str">
        <v/>
      </c>
      <c r="FT25" s="12" t="str">
        <v/>
      </c>
      <c r="FU25" s="12" t="str">
        <v/>
      </c>
      <c r="FV25" s="12" t="str">
        <v/>
      </c>
      <c r="FW25" s="12" t="str">
        <v/>
      </c>
      <c r="FX25" s="12" t="str">
        <v/>
      </c>
      <c r="FY25" s="12" t="str">
        <v/>
      </c>
      <c r="FZ25" s="12" t="str">
        <v/>
      </c>
      <c r="GA25" s="12" t="str">
        <v/>
      </c>
      <c r="GB25" s="12" t="str">
        <v/>
      </c>
      <c r="GC25" s="12" t="str">
        <v/>
      </c>
      <c r="GD25" s="12" t="str">
        <v/>
      </c>
      <c r="GE25" s="12" t="str">
        <v/>
      </c>
      <c r="GF25" s="12" t="str">
        <v/>
      </c>
      <c r="GG25" s="12" t="str">
        <v/>
      </c>
      <c r="GH25" s="12" t="str">
        <v/>
      </c>
      <c r="GI25" s="12" t="str">
        <v/>
      </c>
      <c r="GJ25" s="12" t="str">
        <v/>
      </c>
      <c r="GK25" s="12" t="str">
        <v/>
      </c>
      <c r="GL25" s="12" t="str">
        <v/>
      </c>
      <c r="GM25" s="12" t="str">
        <v/>
      </c>
      <c r="GN25" s="12" t="str">
        <v/>
      </c>
      <c r="GO25" s="12" t="str">
        <v/>
      </c>
      <c r="GP25" s="12" t="str">
        <v/>
      </c>
      <c r="GQ25" s="12" t="str">
        <v/>
      </c>
      <c r="GR25" s="12" t="str">
        <v/>
      </c>
      <c r="GS25" s="12" t="str">
        <v/>
      </c>
      <c r="GT25" s="12" t="str">
        <v/>
      </c>
      <c r="GU25" s="12" t="str">
        <v/>
      </c>
      <c r="GV25" s="12" t="str">
        <v/>
      </c>
      <c r="GW25" s="12" t="str">
        <v/>
      </c>
      <c r="GX25" s="12" t="str">
        <v/>
      </c>
      <c r="GY25" s="12" t="str">
        <v/>
      </c>
      <c r="GZ25" s="12" t="str">
        <v/>
      </c>
      <c r="HA25" s="12" t="str">
        <v/>
      </c>
      <c r="HB25" s="12" t="str">
        <v/>
      </c>
      <c r="HC25" s="12" t="str">
        <v/>
      </c>
      <c r="HD25" s="12" t="str">
        <v/>
      </c>
      <c r="HE25" s="12" t="str">
        <v/>
      </c>
      <c r="HF25" s="12" t="str">
        <v/>
      </c>
      <c r="HG25" s="12" t="str">
        <v/>
      </c>
      <c r="HH25" s="12" t="str">
        <v/>
      </c>
      <c r="HI25" s="12" t="str">
        <v/>
      </c>
      <c r="HJ25" s="12" t="str">
        <v/>
      </c>
      <c r="HK25" s="12" t="str">
        <v/>
      </c>
      <c r="HL25" s="12" t="str">
        <v/>
      </c>
      <c r="HM25" s="12" t="str">
        <v/>
      </c>
      <c r="HN25" s="12" t="str">
        <v/>
      </c>
      <c r="HO25" s="12" t="str">
        <v/>
      </c>
      <c r="HP25" s="12" t="str">
        <v/>
      </c>
      <c r="HQ25" s="12" t="str">
        <v/>
      </c>
      <c r="HR25" s="12" t="str">
        <v/>
      </c>
      <c r="HS25" s="12" t="str">
        <v/>
      </c>
      <c r="HT25" s="13"/>
      <c r="HU25" s="26"/>
      <c r="KQ25" s="4">
        <f>C25</f>
        <v>0</v>
      </c>
      <c r="KR25" s="8" t="str">
        <f t="shared" ref="KR25:LK25" si="122">IF(LEN($KQ25)&gt;=COLUMN()-302,MID($KQ25,COLUMN()-302,1),"")</f>
        <v/>
      </c>
      <c r="KS25" s="5" t="str">
        <f t="shared" si="122"/>
        <v/>
      </c>
      <c r="KT25" s="5" t="str">
        <f t="shared" si="122"/>
        <v/>
      </c>
      <c r="KU25" s="5" t="str">
        <f t="shared" si="122"/>
        <v/>
      </c>
      <c r="KV25" s="5" t="str">
        <f t="shared" si="122"/>
        <v/>
      </c>
      <c r="KW25" s="5" t="str">
        <f t="shared" si="122"/>
        <v/>
      </c>
      <c r="KX25" s="5" t="str">
        <f t="shared" si="122"/>
        <v/>
      </c>
      <c r="KY25" s="5" t="str">
        <f t="shared" si="122"/>
        <v/>
      </c>
      <c r="KZ25" s="5" t="str">
        <f t="shared" si="122"/>
        <v/>
      </c>
      <c r="LA25" s="5" t="str">
        <f t="shared" si="122"/>
        <v/>
      </c>
      <c r="LB25" s="5" t="str">
        <f t="shared" si="122"/>
        <v/>
      </c>
      <c r="LC25" s="5" t="str">
        <f t="shared" si="122"/>
        <v/>
      </c>
      <c r="LD25" s="5" t="str">
        <f t="shared" si="122"/>
        <v/>
      </c>
      <c r="LE25" s="5" t="str">
        <f t="shared" si="122"/>
        <v/>
      </c>
      <c r="LF25" s="5" t="str">
        <f t="shared" si="122"/>
        <v/>
      </c>
      <c r="LG25" s="5" t="str">
        <f t="shared" si="122"/>
        <v/>
      </c>
      <c r="LH25" s="5" t="str">
        <f t="shared" si="122"/>
        <v/>
      </c>
      <c r="LI25" s="5" t="str">
        <f t="shared" si="122"/>
        <v/>
      </c>
      <c r="LJ25" s="5" t="str">
        <f t="shared" si="122"/>
        <v/>
      </c>
      <c r="LK25" s="9" t="str">
        <f t="shared" si="122"/>
        <v/>
      </c>
      <c r="LL25" s="6" t="str">
        <f>IF(KR25="","",VLOOKUP(KR25,CodeNW7,2,FALSE))</f>
        <v/>
      </c>
      <c r="LM25" s="7" t="str">
        <f t="shared" ref="LM25" si="123">IF(KS25="","",LL25&amp;"0"&amp;VLOOKUP(KS25,CodeNW7,2,FALSE))</f>
        <v/>
      </c>
      <c r="LN25" s="7" t="str">
        <f t="shared" ref="LN25" si="124">IF(KT25="","",LM25&amp;"0"&amp;VLOOKUP(KT25,CodeNW7,2,FALSE))</f>
        <v/>
      </c>
      <c r="LO25" s="7" t="str">
        <f t="shared" ref="LO25" si="125">IF(KU25="","",LN25&amp;"0"&amp;VLOOKUP(KU25,CodeNW7,2,FALSE))</f>
        <v/>
      </c>
      <c r="LP25" s="7" t="str">
        <f t="shared" ref="LP25" si="126">IF(KV25="","",LO25&amp;"0"&amp;VLOOKUP(KV25,CodeNW7,2,FALSE))</f>
        <v/>
      </c>
      <c r="LQ25" s="7" t="str">
        <f t="shared" ref="LQ25" si="127">IF(KW25="","",LP25&amp;"0"&amp;VLOOKUP(KW25,CodeNW7,2,FALSE))</f>
        <v/>
      </c>
      <c r="LR25" s="7" t="str">
        <f t="shared" ref="LR25" si="128">IF(KX25="","",LQ25&amp;"0"&amp;VLOOKUP(KX25,CodeNW7,2,FALSE))</f>
        <v/>
      </c>
      <c r="LS25" s="7" t="str">
        <f t="shared" ref="LS25" si="129">IF(KY25="","",LR25&amp;"0"&amp;VLOOKUP(KY25,CodeNW7,2,FALSE))</f>
        <v/>
      </c>
      <c r="LT25" s="7" t="str">
        <f t="shared" ref="LT25" si="130">IF(KZ25="","",LS25&amp;"0"&amp;VLOOKUP(KZ25,CodeNW7,2,FALSE))</f>
        <v/>
      </c>
      <c r="LU25" s="7" t="str">
        <f t="shared" ref="LU25" si="131">IF(LA25="","",LT25&amp;"0"&amp;VLOOKUP(LA25,CodeNW7,2,FALSE))</f>
        <v/>
      </c>
      <c r="LV25" s="7" t="str">
        <f t="shared" ref="LV25" si="132">IF(LB25="","",LU25&amp;"0"&amp;VLOOKUP(LB25,CodeNW7,2,FALSE))</f>
        <v/>
      </c>
      <c r="LW25" s="7" t="str">
        <f t="shared" ref="LW25" si="133">IF(LC25="","",LV25&amp;"0"&amp;VLOOKUP(LC25,CodeNW7,2,FALSE))</f>
        <v/>
      </c>
      <c r="LX25" s="7" t="str">
        <f t="shared" ref="LX25" si="134">IF(LD25="","",LW25&amp;"0"&amp;VLOOKUP(LD25,CodeNW7,2,FALSE))</f>
        <v/>
      </c>
      <c r="LY25" s="7" t="str">
        <f t="shared" ref="LY25" si="135">IF(LE25="","",LX25&amp;"0"&amp;VLOOKUP(LE25,CodeNW7,2,FALSE))</f>
        <v/>
      </c>
      <c r="LZ25" s="7" t="str">
        <f t="shared" ref="LZ25" si="136">IF(LF25="","",LY25&amp;"0"&amp;VLOOKUP(LF25,CodeNW7,2,FALSE))</f>
        <v/>
      </c>
      <c r="MA25" s="7" t="str">
        <f t="shared" ref="MA25" si="137">IF(LG25="","",LZ25&amp;"0"&amp;VLOOKUP(LG25,CodeNW7,2,FALSE))</f>
        <v/>
      </c>
      <c r="MB25" s="7" t="str">
        <f t="shared" ref="MB25" si="138">IF(LH25="","",MA25&amp;"0"&amp;VLOOKUP(LH25,CodeNW7,2,FALSE))</f>
        <v/>
      </c>
      <c r="MC25" s="7" t="str">
        <f t="shared" ref="MC25" si="139">IF(LI25="","",MB25&amp;"0"&amp;VLOOKUP(LI25,CodeNW7,2,FALSE))</f>
        <v/>
      </c>
      <c r="MD25" s="7" t="str">
        <f t="shared" ref="MD25" si="140">IF(LJ25="","",MC25&amp;"0"&amp;VLOOKUP(LJ25,CodeNW7,2,FALSE))</f>
        <v/>
      </c>
      <c r="ME25" s="7" t="str">
        <f t="shared" ref="ME25" si="141">IF(LK25="","",MD25&amp;"0"&amp;VLOOKUP(LK25,CodeNW7,2,FALSE))</f>
        <v/>
      </c>
      <c r="MI25" s="2">
        <f t="array" ref="MI25">SUM(IF(KR25:LK25&lt;&gt;"",1,0))</f>
        <v>0</v>
      </c>
      <c r="MK25" t="e">
        <f>INDEX($LL25:$ME25,MI25)&amp;"01011001001"</f>
        <v>#VALUE!</v>
      </c>
    </row>
    <row r="26" spans="1:349" ht="12.95" customHeight="1">
      <c r="A26" s="48"/>
      <c r="B26" s="49"/>
      <c r="C26" s="51"/>
      <c r="D26" s="32"/>
      <c r="E26" s="57" t="str">
        <f>IF(C25="","",C25)</f>
        <v/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8"/>
      <c r="KQ26" s="24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5"/>
      <c r="LM26" s="25"/>
      <c r="LN26" s="25"/>
      <c r="LO26" s="25"/>
      <c r="LP26" s="25"/>
      <c r="LQ26" s="25"/>
      <c r="LR26" s="25"/>
      <c r="LS26" s="25"/>
      <c r="LT26" s="25"/>
      <c r="LU26" s="25"/>
      <c r="LV26" s="25"/>
      <c r="LW26" s="25"/>
      <c r="LX26" s="25"/>
      <c r="LY26" s="25"/>
      <c r="LZ26" s="25"/>
      <c r="MA26" s="25"/>
      <c r="MB26" s="25"/>
      <c r="MC26" s="25"/>
      <c r="MD26" s="25"/>
      <c r="ME26" s="25"/>
      <c r="MI26" s="23"/>
    </row>
    <row r="27" spans="1:349" ht="12.95" customHeight="1">
      <c r="A27" s="48"/>
      <c r="B27" s="49"/>
      <c r="C27" s="52"/>
      <c r="D27" s="33"/>
      <c r="E27" s="59" t="str">
        <f>IF(B25="","",B25)</f>
        <v/>
      </c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60"/>
    </row>
    <row r="28" spans="1:349" ht="54" customHeight="1">
      <c r="A28" s="48">
        <v>9</v>
      </c>
      <c r="B28" s="49"/>
      <c r="C28" s="50"/>
      <c r="D28" s="31"/>
      <c r="E28" s="13"/>
      <c r="F28" s="12" t="str">
        <f t="array" ref="F28:O28">IF(C28="","",MID("1011001001",COLUMN($A$1:$K$1),1)*1)</f>
        <v/>
      </c>
      <c r="G28" s="12" t="str">
        <v/>
      </c>
      <c r="H28" s="12" t="str">
        <v/>
      </c>
      <c r="I28" s="12" t="str">
        <v/>
      </c>
      <c r="J28" s="12" t="str">
        <v/>
      </c>
      <c r="K28" s="12" t="str">
        <v/>
      </c>
      <c r="L28" s="12" t="str">
        <v/>
      </c>
      <c r="M28" s="12" t="str">
        <v/>
      </c>
      <c r="N28" s="12" t="str">
        <v/>
      </c>
      <c r="O28" s="12" t="str">
        <v/>
      </c>
      <c r="P28" s="12"/>
      <c r="Q28" s="12" t="str">
        <f t="array" ref="Q28:HS28">IF(C28="","",MID(MK28,COLUMN($A$1:$HD$1),1)*1)</f>
        <v/>
      </c>
      <c r="R28" s="12" t="str">
        <v/>
      </c>
      <c r="S28" s="12" t="str">
        <v/>
      </c>
      <c r="T28" s="12" t="str">
        <v/>
      </c>
      <c r="U28" s="12" t="str">
        <v/>
      </c>
      <c r="V28" s="12" t="str">
        <v/>
      </c>
      <c r="W28" s="12" t="str">
        <v/>
      </c>
      <c r="X28" s="12" t="str">
        <v/>
      </c>
      <c r="Y28" s="12" t="str">
        <v/>
      </c>
      <c r="Z28" s="12" t="str">
        <v/>
      </c>
      <c r="AA28" s="12" t="str">
        <v/>
      </c>
      <c r="AB28" s="12" t="str">
        <v/>
      </c>
      <c r="AC28" s="12" t="str">
        <v/>
      </c>
      <c r="AD28" s="12" t="str">
        <v/>
      </c>
      <c r="AE28" s="12" t="str">
        <v/>
      </c>
      <c r="AF28" s="12" t="str">
        <v/>
      </c>
      <c r="AG28" s="12" t="str">
        <v/>
      </c>
      <c r="AH28" s="12" t="str">
        <v/>
      </c>
      <c r="AI28" s="12" t="str">
        <v/>
      </c>
      <c r="AJ28" s="12" t="str">
        <v/>
      </c>
      <c r="AK28" s="12" t="str">
        <v/>
      </c>
      <c r="AL28" s="12" t="str">
        <v/>
      </c>
      <c r="AM28" s="12" t="str">
        <v/>
      </c>
      <c r="AN28" s="12" t="str">
        <v/>
      </c>
      <c r="AO28" s="12" t="str">
        <v/>
      </c>
      <c r="AP28" s="12" t="str">
        <v/>
      </c>
      <c r="AQ28" s="12" t="str">
        <v/>
      </c>
      <c r="AR28" s="12" t="str">
        <v/>
      </c>
      <c r="AS28" s="12" t="str">
        <v/>
      </c>
      <c r="AT28" s="12" t="str">
        <v/>
      </c>
      <c r="AU28" s="12" t="str">
        <v/>
      </c>
      <c r="AV28" s="12" t="str">
        <v/>
      </c>
      <c r="AW28" s="12" t="str">
        <v/>
      </c>
      <c r="AX28" s="12" t="str">
        <v/>
      </c>
      <c r="AY28" s="12" t="str">
        <v/>
      </c>
      <c r="AZ28" s="12" t="str">
        <v/>
      </c>
      <c r="BA28" s="12" t="str">
        <v/>
      </c>
      <c r="BB28" s="12" t="str">
        <v/>
      </c>
      <c r="BC28" s="12" t="str">
        <v/>
      </c>
      <c r="BD28" s="12" t="str">
        <v/>
      </c>
      <c r="BE28" s="12" t="str">
        <v/>
      </c>
      <c r="BF28" s="12" t="str">
        <v/>
      </c>
      <c r="BG28" s="12" t="str">
        <v/>
      </c>
      <c r="BH28" s="12" t="str">
        <v/>
      </c>
      <c r="BI28" s="12" t="str">
        <v/>
      </c>
      <c r="BJ28" s="12" t="str">
        <v/>
      </c>
      <c r="BK28" s="12" t="str">
        <v/>
      </c>
      <c r="BL28" s="12" t="str">
        <v/>
      </c>
      <c r="BM28" s="12" t="str">
        <v/>
      </c>
      <c r="BN28" s="12" t="str">
        <v/>
      </c>
      <c r="BO28" s="12" t="str">
        <v/>
      </c>
      <c r="BP28" s="12" t="str">
        <v/>
      </c>
      <c r="BQ28" s="12" t="str">
        <v/>
      </c>
      <c r="BR28" s="12" t="str">
        <v/>
      </c>
      <c r="BS28" s="12" t="str">
        <v/>
      </c>
      <c r="BT28" s="12" t="str">
        <v/>
      </c>
      <c r="BU28" s="12" t="str">
        <v/>
      </c>
      <c r="BV28" s="12" t="str">
        <v/>
      </c>
      <c r="BW28" s="12" t="str">
        <v/>
      </c>
      <c r="BX28" s="12" t="str">
        <v/>
      </c>
      <c r="BY28" s="12" t="str">
        <v/>
      </c>
      <c r="BZ28" s="12" t="str">
        <v/>
      </c>
      <c r="CA28" s="12" t="str">
        <v/>
      </c>
      <c r="CB28" s="12" t="str">
        <v/>
      </c>
      <c r="CC28" s="12" t="str">
        <v/>
      </c>
      <c r="CD28" s="12" t="str">
        <v/>
      </c>
      <c r="CE28" s="12" t="str">
        <v/>
      </c>
      <c r="CF28" s="12" t="str">
        <v/>
      </c>
      <c r="CG28" s="12" t="str">
        <v/>
      </c>
      <c r="CH28" s="12" t="str">
        <v/>
      </c>
      <c r="CI28" s="12" t="str">
        <v/>
      </c>
      <c r="CJ28" s="12" t="str">
        <v/>
      </c>
      <c r="CK28" s="12" t="str">
        <v/>
      </c>
      <c r="CL28" s="12" t="str">
        <v/>
      </c>
      <c r="CM28" s="12" t="str">
        <v/>
      </c>
      <c r="CN28" s="12" t="str">
        <v/>
      </c>
      <c r="CO28" s="12" t="str">
        <v/>
      </c>
      <c r="CP28" s="12" t="str">
        <v/>
      </c>
      <c r="CQ28" s="12" t="str">
        <v/>
      </c>
      <c r="CR28" s="12" t="str">
        <v/>
      </c>
      <c r="CS28" s="12" t="str">
        <v/>
      </c>
      <c r="CT28" s="12" t="str">
        <v/>
      </c>
      <c r="CU28" s="12" t="str">
        <v/>
      </c>
      <c r="CV28" s="12" t="str">
        <v/>
      </c>
      <c r="CW28" s="12" t="str">
        <v/>
      </c>
      <c r="CX28" s="12" t="str">
        <v/>
      </c>
      <c r="CY28" s="12" t="str">
        <v/>
      </c>
      <c r="CZ28" s="12" t="str">
        <v/>
      </c>
      <c r="DA28" s="12" t="str">
        <v/>
      </c>
      <c r="DB28" s="12" t="str">
        <v/>
      </c>
      <c r="DC28" s="12" t="str">
        <v/>
      </c>
      <c r="DD28" s="12" t="str">
        <v/>
      </c>
      <c r="DE28" s="12" t="str">
        <v/>
      </c>
      <c r="DF28" s="12" t="str">
        <v/>
      </c>
      <c r="DG28" s="12" t="str">
        <v/>
      </c>
      <c r="DH28" s="12" t="str">
        <v/>
      </c>
      <c r="DI28" s="12" t="str">
        <v/>
      </c>
      <c r="DJ28" s="12" t="str">
        <v/>
      </c>
      <c r="DK28" s="12" t="str">
        <v/>
      </c>
      <c r="DL28" s="12" t="str">
        <v/>
      </c>
      <c r="DM28" s="12" t="str">
        <v/>
      </c>
      <c r="DN28" s="12" t="str">
        <v/>
      </c>
      <c r="DO28" s="12" t="str">
        <v/>
      </c>
      <c r="DP28" s="12" t="str">
        <v/>
      </c>
      <c r="DQ28" s="12" t="str">
        <v/>
      </c>
      <c r="DR28" s="12" t="str">
        <v/>
      </c>
      <c r="DS28" s="12" t="str">
        <v/>
      </c>
      <c r="DT28" s="12" t="str">
        <v/>
      </c>
      <c r="DU28" s="12" t="str">
        <v/>
      </c>
      <c r="DV28" s="12" t="str">
        <v/>
      </c>
      <c r="DW28" s="12" t="str">
        <v/>
      </c>
      <c r="DX28" s="12" t="str">
        <v/>
      </c>
      <c r="DY28" s="12" t="str">
        <v/>
      </c>
      <c r="DZ28" s="12" t="str">
        <v/>
      </c>
      <c r="EA28" s="12" t="str">
        <v/>
      </c>
      <c r="EB28" s="12" t="str">
        <v/>
      </c>
      <c r="EC28" s="12" t="str">
        <v/>
      </c>
      <c r="ED28" s="12" t="str">
        <v/>
      </c>
      <c r="EE28" s="12" t="str">
        <v/>
      </c>
      <c r="EF28" s="12" t="str">
        <v/>
      </c>
      <c r="EG28" s="12" t="str">
        <v/>
      </c>
      <c r="EH28" s="12" t="str">
        <v/>
      </c>
      <c r="EI28" s="12" t="str">
        <v/>
      </c>
      <c r="EJ28" s="12" t="str">
        <v/>
      </c>
      <c r="EK28" s="12" t="str">
        <v/>
      </c>
      <c r="EL28" s="12" t="str">
        <v/>
      </c>
      <c r="EM28" s="12" t="str">
        <v/>
      </c>
      <c r="EN28" s="12" t="str">
        <v/>
      </c>
      <c r="EO28" s="12" t="str">
        <v/>
      </c>
      <c r="EP28" s="12" t="str">
        <v/>
      </c>
      <c r="EQ28" s="12" t="str">
        <v/>
      </c>
      <c r="ER28" s="12" t="str">
        <v/>
      </c>
      <c r="ES28" s="12" t="str">
        <v/>
      </c>
      <c r="ET28" s="12" t="str">
        <v/>
      </c>
      <c r="EU28" s="12" t="str">
        <v/>
      </c>
      <c r="EV28" s="12" t="str">
        <v/>
      </c>
      <c r="EW28" s="12" t="str">
        <v/>
      </c>
      <c r="EX28" s="12" t="str">
        <v/>
      </c>
      <c r="EY28" s="12" t="str">
        <v/>
      </c>
      <c r="EZ28" s="12" t="str">
        <v/>
      </c>
      <c r="FA28" s="12" t="str">
        <v/>
      </c>
      <c r="FB28" s="12" t="str">
        <v/>
      </c>
      <c r="FC28" s="12" t="str">
        <v/>
      </c>
      <c r="FD28" s="12" t="str">
        <v/>
      </c>
      <c r="FE28" s="12" t="str">
        <v/>
      </c>
      <c r="FF28" s="12" t="str">
        <v/>
      </c>
      <c r="FG28" s="12" t="str">
        <v/>
      </c>
      <c r="FH28" s="12" t="str">
        <v/>
      </c>
      <c r="FI28" s="12" t="str">
        <v/>
      </c>
      <c r="FJ28" s="12" t="str">
        <v/>
      </c>
      <c r="FK28" s="12" t="str">
        <v/>
      </c>
      <c r="FL28" s="12" t="str">
        <v/>
      </c>
      <c r="FM28" s="12" t="str">
        <v/>
      </c>
      <c r="FN28" s="12" t="str">
        <v/>
      </c>
      <c r="FO28" s="12" t="str">
        <v/>
      </c>
      <c r="FP28" s="12" t="str">
        <v/>
      </c>
      <c r="FQ28" s="12" t="str">
        <v/>
      </c>
      <c r="FR28" s="12" t="str">
        <v/>
      </c>
      <c r="FS28" s="12" t="str">
        <v/>
      </c>
      <c r="FT28" s="12" t="str">
        <v/>
      </c>
      <c r="FU28" s="12" t="str">
        <v/>
      </c>
      <c r="FV28" s="12" t="str">
        <v/>
      </c>
      <c r="FW28" s="12" t="str">
        <v/>
      </c>
      <c r="FX28" s="12" t="str">
        <v/>
      </c>
      <c r="FY28" s="12" t="str">
        <v/>
      </c>
      <c r="FZ28" s="12" t="str">
        <v/>
      </c>
      <c r="GA28" s="12" t="str">
        <v/>
      </c>
      <c r="GB28" s="12" t="str">
        <v/>
      </c>
      <c r="GC28" s="12" t="str">
        <v/>
      </c>
      <c r="GD28" s="12" t="str">
        <v/>
      </c>
      <c r="GE28" s="12" t="str">
        <v/>
      </c>
      <c r="GF28" s="12" t="str">
        <v/>
      </c>
      <c r="GG28" s="12" t="str">
        <v/>
      </c>
      <c r="GH28" s="12" t="str">
        <v/>
      </c>
      <c r="GI28" s="12" t="str">
        <v/>
      </c>
      <c r="GJ28" s="12" t="str">
        <v/>
      </c>
      <c r="GK28" s="12" t="str">
        <v/>
      </c>
      <c r="GL28" s="12" t="str">
        <v/>
      </c>
      <c r="GM28" s="12" t="str">
        <v/>
      </c>
      <c r="GN28" s="12" t="str">
        <v/>
      </c>
      <c r="GO28" s="12" t="str">
        <v/>
      </c>
      <c r="GP28" s="12" t="str">
        <v/>
      </c>
      <c r="GQ28" s="12" t="str">
        <v/>
      </c>
      <c r="GR28" s="12" t="str">
        <v/>
      </c>
      <c r="GS28" s="12" t="str">
        <v/>
      </c>
      <c r="GT28" s="12" t="str">
        <v/>
      </c>
      <c r="GU28" s="12" t="str">
        <v/>
      </c>
      <c r="GV28" s="12" t="str">
        <v/>
      </c>
      <c r="GW28" s="12" t="str">
        <v/>
      </c>
      <c r="GX28" s="12" t="str">
        <v/>
      </c>
      <c r="GY28" s="12" t="str">
        <v/>
      </c>
      <c r="GZ28" s="12" t="str">
        <v/>
      </c>
      <c r="HA28" s="12" t="str">
        <v/>
      </c>
      <c r="HB28" s="12" t="str">
        <v/>
      </c>
      <c r="HC28" s="12" t="str">
        <v/>
      </c>
      <c r="HD28" s="12" t="str">
        <v/>
      </c>
      <c r="HE28" s="12" t="str">
        <v/>
      </c>
      <c r="HF28" s="12" t="str">
        <v/>
      </c>
      <c r="HG28" s="12" t="str">
        <v/>
      </c>
      <c r="HH28" s="12" t="str">
        <v/>
      </c>
      <c r="HI28" s="12" t="str">
        <v/>
      </c>
      <c r="HJ28" s="12" t="str">
        <v/>
      </c>
      <c r="HK28" s="12" t="str">
        <v/>
      </c>
      <c r="HL28" s="12" t="str">
        <v/>
      </c>
      <c r="HM28" s="12" t="str">
        <v/>
      </c>
      <c r="HN28" s="12" t="str">
        <v/>
      </c>
      <c r="HO28" s="12" t="str">
        <v/>
      </c>
      <c r="HP28" s="12" t="str">
        <v/>
      </c>
      <c r="HQ28" s="12" t="str">
        <v/>
      </c>
      <c r="HR28" s="12" t="str">
        <v/>
      </c>
      <c r="HS28" s="12" t="str">
        <v/>
      </c>
      <c r="HT28" s="13"/>
      <c r="HU28" s="26"/>
      <c r="KQ28" s="4">
        <f>C28</f>
        <v>0</v>
      </c>
      <c r="KR28" s="8" t="str">
        <f t="shared" ref="KR28:LK28" si="142">IF(LEN($KQ28)&gt;=COLUMN()-302,MID($KQ28,COLUMN()-302,1),"")</f>
        <v/>
      </c>
      <c r="KS28" s="5" t="str">
        <f t="shared" si="142"/>
        <v/>
      </c>
      <c r="KT28" s="5" t="str">
        <f t="shared" si="142"/>
        <v/>
      </c>
      <c r="KU28" s="5" t="str">
        <f t="shared" si="142"/>
        <v/>
      </c>
      <c r="KV28" s="5" t="str">
        <f t="shared" si="142"/>
        <v/>
      </c>
      <c r="KW28" s="5" t="str">
        <f t="shared" si="142"/>
        <v/>
      </c>
      <c r="KX28" s="5" t="str">
        <f t="shared" si="142"/>
        <v/>
      </c>
      <c r="KY28" s="5" t="str">
        <f t="shared" si="142"/>
        <v/>
      </c>
      <c r="KZ28" s="5" t="str">
        <f t="shared" si="142"/>
        <v/>
      </c>
      <c r="LA28" s="5" t="str">
        <f t="shared" si="142"/>
        <v/>
      </c>
      <c r="LB28" s="5" t="str">
        <f t="shared" si="142"/>
        <v/>
      </c>
      <c r="LC28" s="5" t="str">
        <f t="shared" si="142"/>
        <v/>
      </c>
      <c r="LD28" s="5" t="str">
        <f t="shared" si="142"/>
        <v/>
      </c>
      <c r="LE28" s="5" t="str">
        <f t="shared" si="142"/>
        <v/>
      </c>
      <c r="LF28" s="5" t="str">
        <f t="shared" si="142"/>
        <v/>
      </c>
      <c r="LG28" s="5" t="str">
        <f t="shared" si="142"/>
        <v/>
      </c>
      <c r="LH28" s="5" t="str">
        <f t="shared" si="142"/>
        <v/>
      </c>
      <c r="LI28" s="5" t="str">
        <f t="shared" si="142"/>
        <v/>
      </c>
      <c r="LJ28" s="5" t="str">
        <f t="shared" si="142"/>
        <v/>
      </c>
      <c r="LK28" s="9" t="str">
        <f t="shared" si="142"/>
        <v/>
      </c>
      <c r="LL28" s="6" t="str">
        <f>IF(KR28="","",VLOOKUP(KR28,CodeNW7,2,FALSE))</f>
        <v/>
      </c>
      <c r="LM28" s="7" t="str">
        <f t="shared" ref="LM28" si="143">IF(KS28="","",LL28&amp;"0"&amp;VLOOKUP(KS28,CodeNW7,2,FALSE))</f>
        <v/>
      </c>
      <c r="LN28" s="7" t="str">
        <f t="shared" ref="LN28" si="144">IF(KT28="","",LM28&amp;"0"&amp;VLOOKUP(KT28,CodeNW7,2,FALSE))</f>
        <v/>
      </c>
      <c r="LO28" s="7" t="str">
        <f t="shared" ref="LO28" si="145">IF(KU28="","",LN28&amp;"0"&amp;VLOOKUP(KU28,CodeNW7,2,FALSE))</f>
        <v/>
      </c>
      <c r="LP28" s="7" t="str">
        <f t="shared" ref="LP28" si="146">IF(KV28="","",LO28&amp;"0"&amp;VLOOKUP(KV28,CodeNW7,2,FALSE))</f>
        <v/>
      </c>
      <c r="LQ28" s="7" t="str">
        <f t="shared" ref="LQ28" si="147">IF(KW28="","",LP28&amp;"0"&amp;VLOOKUP(KW28,CodeNW7,2,FALSE))</f>
        <v/>
      </c>
      <c r="LR28" s="7" t="str">
        <f t="shared" ref="LR28" si="148">IF(KX28="","",LQ28&amp;"0"&amp;VLOOKUP(KX28,CodeNW7,2,FALSE))</f>
        <v/>
      </c>
      <c r="LS28" s="7" t="str">
        <f t="shared" ref="LS28" si="149">IF(KY28="","",LR28&amp;"0"&amp;VLOOKUP(KY28,CodeNW7,2,FALSE))</f>
        <v/>
      </c>
      <c r="LT28" s="7" t="str">
        <f t="shared" ref="LT28" si="150">IF(KZ28="","",LS28&amp;"0"&amp;VLOOKUP(KZ28,CodeNW7,2,FALSE))</f>
        <v/>
      </c>
      <c r="LU28" s="7" t="str">
        <f t="shared" ref="LU28" si="151">IF(LA28="","",LT28&amp;"0"&amp;VLOOKUP(LA28,CodeNW7,2,FALSE))</f>
        <v/>
      </c>
      <c r="LV28" s="7" t="str">
        <f t="shared" ref="LV28" si="152">IF(LB28="","",LU28&amp;"0"&amp;VLOOKUP(LB28,CodeNW7,2,FALSE))</f>
        <v/>
      </c>
      <c r="LW28" s="7" t="str">
        <f t="shared" ref="LW28" si="153">IF(LC28="","",LV28&amp;"0"&amp;VLOOKUP(LC28,CodeNW7,2,FALSE))</f>
        <v/>
      </c>
      <c r="LX28" s="7" t="str">
        <f t="shared" ref="LX28" si="154">IF(LD28="","",LW28&amp;"0"&amp;VLOOKUP(LD28,CodeNW7,2,FALSE))</f>
        <v/>
      </c>
      <c r="LY28" s="7" t="str">
        <f t="shared" ref="LY28" si="155">IF(LE28="","",LX28&amp;"0"&amp;VLOOKUP(LE28,CodeNW7,2,FALSE))</f>
        <v/>
      </c>
      <c r="LZ28" s="7" t="str">
        <f t="shared" ref="LZ28" si="156">IF(LF28="","",LY28&amp;"0"&amp;VLOOKUP(LF28,CodeNW7,2,FALSE))</f>
        <v/>
      </c>
      <c r="MA28" s="7" t="str">
        <f t="shared" ref="MA28" si="157">IF(LG28="","",LZ28&amp;"0"&amp;VLOOKUP(LG28,CodeNW7,2,FALSE))</f>
        <v/>
      </c>
      <c r="MB28" s="7" t="str">
        <f t="shared" ref="MB28" si="158">IF(LH28="","",MA28&amp;"0"&amp;VLOOKUP(LH28,CodeNW7,2,FALSE))</f>
        <v/>
      </c>
      <c r="MC28" s="7" t="str">
        <f t="shared" ref="MC28" si="159">IF(LI28="","",MB28&amp;"0"&amp;VLOOKUP(LI28,CodeNW7,2,FALSE))</f>
        <v/>
      </c>
      <c r="MD28" s="7" t="str">
        <f t="shared" ref="MD28" si="160">IF(LJ28="","",MC28&amp;"0"&amp;VLOOKUP(LJ28,CodeNW7,2,FALSE))</f>
        <v/>
      </c>
      <c r="ME28" s="7" t="str">
        <f t="shared" ref="ME28" si="161">IF(LK28="","",MD28&amp;"0"&amp;VLOOKUP(LK28,CodeNW7,2,FALSE))</f>
        <v/>
      </c>
      <c r="MI28" s="2">
        <f t="array" ref="MI28">SUM(IF(KR28:LK28&lt;&gt;"",1,0))</f>
        <v>0</v>
      </c>
      <c r="MK28" t="e">
        <f>INDEX($LL28:$ME28,MI28)&amp;"01011001001"</f>
        <v>#VALUE!</v>
      </c>
    </row>
    <row r="29" spans="1:349" ht="12.95" customHeight="1">
      <c r="A29" s="48"/>
      <c r="B29" s="49"/>
      <c r="C29" s="51"/>
      <c r="D29" s="32"/>
      <c r="E29" s="57" t="str">
        <f>IF(C28="","",C28)</f>
        <v/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8"/>
      <c r="KQ29" s="24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5"/>
      <c r="LM29" s="25"/>
      <c r="LN29" s="25"/>
      <c r="LO29" s="25"/>
      <c r="LP29" s="25"/>
      <c r="LQ29" s="25"/>
      <c r="LR29" s="25"/>
      <c r="LS29" s="25"/>
      <c r="LT29" s="25"/>
      <c r="LU29" s="25"/>
      <c r="LV29" s="25"/>
      <c r="LW29" s="25"/>
      <c r="LX29" s="25"/>
      <c r="LY29" s="25"/>
      <c r="LZ29" s="25"/>
      <c r="MA29" s="25"/>
      <c r="MB29" s="25"/>
      <c r="MC29" s="25"/>
      <c r="MD29" s="25"/>
      <c r="ME29" s="25"/>
      <c r="MI29" s="23"/>
    </row>
    <row r="30" spans="1:349" ht="12.95" customHeight="1">
      <c r="A30" s="48"/>
      <c r="B30" s="49"/>
      <c r="C30" s="52"/>
      <c r="D30" s="33"/>
      <c r="E30" s="59" t="str">
        <f>IF(B28="","",B28)</f>
        <v/>
      </c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60"/>
    </row>
    <row r="31" spans="1:349" ht="54" customHeight="1">
      <c r="A31" s="48">
        <v>10</v>
      </c>
      <c r="B31" s="49"/>
      <c r="C31" s="50"/>
      <c r="D31" s="31"/>
      <c r="E31" s="13"/>
      <c r="F31" s="12" t="str">
        <f t="array" ref="F31:O31">IF(C31="","",MID("1011001001",COLUMN($A$1:$K$1),1)*1)</f>
        <v/>
      </c>
      <c r="G31" s="12" t="str">
        <v/>
      </c>
      <c r="H31" s="12" t="str">
        <v/>
      </c>
      <c r="I31" s="12" t="str">
        <v/>
      </c>
      <c r="J31" s="12" t="str">
        <v/>
      </c>
      <c r="K31" s="12" t="str">
        <v/>
      </c>
      <c r="L31" s="12" t="str">
        <v/>
      </c>
      <c r="M31" s="12" t="str">
        <v/>
      </c>
      <c r="N31" s="12" t="str">
        <v/>
      </c>
      <c r="O31" s="12" t="str">
        <v/>
      </c>
      <c r="P31" s="12"/>
      <c r="Q31" s="12" t="str">
        <f t="array" ref="Q31:HS31">IF(C31="","",MID(MK31,COLUMN($A$1:$HD$1),1)*1)</f>
        <v/>
      </c>
      <c r="R31" s="12" t="str">
        <v/>
      </c>
      <c r="S31" s="12" t="str">
        <v/>
      </c>
      <c r="T31" s="12" t="str">
        <v/>
      </c>
      <c r="U31" s="12" t="str">
        <v/>
      </c>
      <c r="V31" s="12" t="str">
        <v/>
      </c>
      <c r="W31" s="12" t="str">
        <v/>
      </c>
      <c r="X31" s="12" t="str">
        <v/>
      </c>
      <c r="Y31" s="12" t="str">
        <v/>
      </c>
      <c r="Z31" s="12" t="str">
        <v/>
      </c>
      <c r="AA31" s="12" t="str">
        <v/>
      </c>
      <c r="AB31" s="12" t="str">
        <v/>
      </c>
      <c r="AC31" s="12" t="str">
        <v/>
      </c>
      <c r="AD31" s="12" t="str">
        <v/>
      </c>
      <c r="AE31" s="12" t="str">
        <v/>
      </c>
      <c r="AF31" s="12" t="str">
        <v/>
      </c>
      <c r="AG31" s="12" t="str">
        <v/>
      </c>
      <c r="AH31" s="12" t="str">
        <v/>
      </c>
      <c r="AI31" s="12" t="str">
        <v/>
      </c>
      <c r="AJ31" s="12" t="str">
        <v/>
      </c>
      <c r="AK31" s="12" t="str">
        <v/>
      </c>
      <c r="AL31" s="12" t="str">
        <v/>
      </c>
      <c r="AM31" s="12" t="str">
        <v/>
      </c>
      <c r="AN31" s="12" t="str">
        <v/>
      </c>
      <c r="AO31" s="12" t="str">
        <v/>
      </c>
      <c r="AP31" s="12" t="str">
        <v/>
      </c>
      <c r="AQ31" s="12" t="str">
        <v/>
      </c>
      <c r="AR31" s="12" t="str">
        <v/>
      </c>
      <c r="AS31" s="12" t="str">
        <v/>
      </c>
      <c r="AT31" s="12" t="str">
        <v/>
      </c>
      <c r="AU31" s="12" t="str">
        <v/>
      </c>
      <c r="AV31" s="12" t="str">
        <v/>
      </c>
      <c r="AW31" s="12" t="str">
        <v/>
      </c>
      <c r="AX31" s="12" t="str">
        <v/>
      </c>
      <c r="AY31" s="12" t="str">
        <v/>
      </c>
      <c r="AZ31" s="12" t="str">
        <v/>
      </c>
      <c r="BA31" s="12" t="str">
        <v/>
      </c>
      <c r="BB31" s="12" t="str">
        <v/>
      </c>
      <c r="BC31" s="12" t="str">
        <v/>
      </c>
      <c r="BD31" s="12" t="str">
        <v/>
      </c>
      <c r="BE31" s="12" t="str">
        <v/>
      </c>
      <c r="BF31" s="12" t="str">
        <v/>
      </c>
      <c r="BG31" s="12" t="str">
        <v/>
      </c>
      <c r="BH31" s="12" t="str">
        <v/>
      </c>
      <c r="BI31" s="12" t="str">
        <v/>
      </c>
      <c r="BJ31" s="12" t="str">
        <v/>
      </c>
      <c r="BK31" s="12" t="str">
        <v/>
      </c>
      <c r="BL31" s="12" t="str">
        <v/>
      </c>
      <c r="BM31" s="12" t="str">
        <v/>
      </c>
      <c r="BN31" s="12" t="str">
        <v/>
      </c>
      <c r="BO31" s="12" t="str">
        <v/>
      </c>
      <c r="BP31" s="12" t="str">
        <v/>
      </c>
      <c r="BQ31" s="12" t="str">
        <v/>
      </c>
      <c r="BR31" s="12" t="str">
        <v/>
      </c>
      <c r="BS31" s="12" t="str">
        <v/>
      </c>
      <c r="BT31" s="12" t="str">
        <v/>
      </c>
      <c r="BU31" s="12" t="str">
        <v/>
      </c>
      <c r="BV31" s="12" t="str">
        <v/>
      </c>
      <c r="BW31" s="12" t="str">
        <v/>
      </c>
      <c r="BX31" s="12" t="str">
        <v/>
      </c>
      <c r="BY31" s="12" t="str">
        <v/>
      </c>
      <c r="BZ31" s="12" t="str">
        <v/>
      </c>
      <c r="CA31" s="12" t="str">
        <v/>
      </c>
      <c r="CB31" s="12" t="str">
        <v/>
      </c>
      <c r="CC31" s="12" t="str">
        <v/>
      </c>
      <c r="CD31" s="12" t="str">
        <v/>
      </c>
      <c r="CE31" s="12" t="str">
        <v/>
      </c>
      <c r="CF31" s="12" t="str">
        <v/>
      </c>
      <c r="CG31" s="12" t="str">
        <v/>
      </c>
      <c r="CH31" s="12" t="str">
        <v/>
      </c>
      <c r="CI31" s="12" t="str">
        <v/>
      </c>
      <c r="CJ31" s="12" t="str">
        <v/>
      </c>
      <c r="CK31" s="12" t="str">
        <v/>
      </c>
      <c r="CL31" s="12" t="str">
        <v/>
      </c>
      <c r="CM31" s="12" t="str">
        <v/>
      </c>
      <c r="CN31" s="12" t="str">
        <v/>
      </c>
      <c r="CO31" s="12" t="str">
        <v/>
      </c>
      <c r="CP31" s="12" t="str">
        <v/>
      </c>
      <c r="CQ31" s="12" t="str">
        <v/>
      </c>
      <c r="CR31" s="12" t="str">
        <v/>
      </c>
      <c r="CS31" s="12" t="str">
        <v/>
      </c>
      <c r="CT31" s="12" t="str">
        <v/>
      </c>
      <c r="CU31" s="12" t="str">
        <v/>
      </c>
      <c r="CV31" s="12" t="str">
        <v/>
      </c>
      <c r="CW31" s="12" t="str">
        <v/>
      </c>
      <c r="CX31" s="12" t="str">
        <v/>
      </c>
      <c r="CY31" s="12" t="str">
        <v/>
      </c>
      <c r="CZ31" s="12" t="str">
        <v/>
      </c>
      <c r="DA31" s="12" t="str">
        <v/>
      </c>
      <c r="DB31" s="12" t="str">
        <v/>
      </c>
      <c r="DC31" s="12" t="str">
        <v/>
      </c>
      <c r="DD31" s="12" t="str">
        <v/>
      </c>
      <c r="DE31" s="12" t="str">
        <v/>
      </c>
      <c r="DF31" s="12" t="str">
        <v/>
      </c>
      <c r="DG31" s="12" t="str">
        <v/>
      </c>
      <c r="DH31" s="12" t="str">
        <v/>
      </c>
      <c r="DI31" s="12" t="str">
        <v/>
      </c>
      <c r="DJ31" s="12" t="str">
        <v/>
      </c>
      <c r="DK31" s="12" t="str">
        <v/>
      </c>
      <c r="DL31" s="12" t="str">
        <v/>
      </c>
      <c r="DM31" s="12" t="str">
        <v/>
      </c>
      <c r="DN31" s="12" t="str">
        <v/>
      </c>
      <c r="DO31" s="12" t="str">
        <v/>
      </c>
      <c r="DP31" s="12" t="str">
        <v/>
      </c>
      <c r="DQ31" s="12" t="str">
        <v/>
      </c>
      <c r="DR31" s="12" t="str">
        <v/>
      </c>
      <c r="DS31" s="12" t="str">
        <v/>
      </c>
      <c r="DT31" s="12" t="str">
        <v/>
      </c>
      <c r="DU31" s="12" t="str">
        <v/>
      </c>
      <c r="DV31" s="12" t="str">
        <v/>
      </c>
      <c r="DW31" s="12" t="str">
        <v/>
      </c>
      <c r="DX31" s="12" t="str">
        <v/>
      </c>
      <c r="DY31" s="12" t="str">
        <v/>
      </c>
      <c r="DZ31" s="12" t="str">
        <v/>
      </c>
      <c r="EA31" s="12" t="str">
        <v/>
      </c>
      <c r="EB31" s="12" t="str">
        <v/>
      </c>
      <c r="EC31" s="12" t="str">
        <v/>
      </c>
      <c r="ED31" s="12" t="str">
        <v/>
      </c>
      <c r="EE31" s="12" t="str">
        <v/>
      </c>
      <c r="EF31" s="12" t="str">
        <v/>
      </c>
      <c r="EG31" s="12" t="str">
        <v/>
      </c>
      <c r="EH31" s="12" t="str">
        <v/>
      </c>
      <c r="EI31" s="12" t="str">
        <v/>
      </c>
      <c r="EJ31" s="12" t="str">
        <v/>
      </c>
      <c r="EK31" s="12" t="str">
        <v/>
      </c>
      <c r="EL31" s="12" t="str">
        <v/>
      </c>
      <c r="EM31" s="12" t="str">
        <v/>
      </c>
      <c r="EN31" s="12" t="str">
        <v/>
      </c>
      <c r="EO31" s="12" t="str">
        <v/>
      </c>
      <c r="EP31" s="12" t="str">
        <v/>
      </c>
      <c r="EQ31" s="12" t="str">
        <v/>
      </c>
      <c r="ER31" s="12" t="str">
        <v/>
      </c>
      <c r="ES31" s="12" t="str">
        <v/>
      </c>
      <c r="ET31" s="12" t="str">
        <v/>
      </c>
      <c r="EU31" s="12" t="str">
        <v/>
      </c>
      <c r="EV31" s="12" t="str">
        <v/>
      </c>
      <c r="EW31" s="12" t="str">
        <v/>
      </c>
      <c r="EX31" s="12" t="str">
        <v/>
      </c>
      <c r="EY31" s="12" t="str">
        <v/>
      </c>
      <c r="EZ31" s="12" t="str">
        <v/>
      </c>
      <c r="FA31" s="12" t="str">
        <v/>
      </c>
      <c r="FB31" s="12" t="str">
        <v/>
      </c>
      <c r="FC31" s="12" t="str">
        <v/>
      </c>
      <c r="FD31" s="12" t="str">
        <v/>
      </c>
      <c r="FE31" s="12" t="str">
        <v/>
      </c>
      <c r="FF31" s="12" t="str">
        <v/>
      </c>
      <c r="FG31" s="12" t="str">
        <v/>
      </c>
      <c r="FH31" s="12" t="str">
        <v/>
      </c>
      <c r="FI31" s="12" t="str">
        <v/>
      </c>
      <c r="FJ31" s="12" t="str">
        <v/>
      </c>
      <c r="FK31" s="12" t="str">
        <v/>
      </c>
      <c r="FL31" s="12" t="str">
        <v/>
      </c>
      <c r="FM31" s="12" t="str">
        <v/>
      </c>
      <c r="FN31" s="12" t="str">
        <v/>
      </c>
      <c r="FO31" s="12" t="str">
        <v/>
      </c>
      <c r="FP31" s="12" t="str">
        <v/>
      </c>
      <c r="FQ31" s="12" t="str">
        <v/>
      </c>
      <c r="FR31" s="12" t="str">
        <v/>
      </c>
      <c r="FS31" s="12" t="str">
        <v/>
      </c>
      <c r="FT31" s="12" t="str">
        <v/>
      </c>
      <c r="FU31" s="12" t="str">
        <v/>
      </c>
      <c r="FV31" s="12" t="str">
        <v/>
      </c>
      <c r="FW31" s="12" t="str">
        <v/>
      </c>
      <c r="FX31" s="12" t="str">
        <v/>
      </c>
      <c r="FY31" s="12" t="str">
        <v/>
      </c>
      <c r="FZ31" s="12" t="str">
        <v/>
      </c>
      <c r="GA31" s="12" t="str">
        <v/>
      </c>
      <c r="GB31" s="12" t="str">
        <v/>
      </c>
      <c r="GC31" s="12" t="str">
        <v/>
      </c>
      <c r="GD31" s="12" t="str">
        <v/>
      </c>
      <c r="GE31" s="12" t="str">
        <v/>
      </c>
      <c r="GF31" s="12" t="str">
        <v/>
      </c>
      <c r="GG31" s="12" t="str">
        <v/>
      </c>
      <c r="GH31" s="12" t="str">
        <v/>
      </c>
      <c r="GI31" s="12" t="str">
        <v/>
      </c>
      <c r="GJ31" s="12" t="str">
        <v/>
      </c>
      <c r="GK31" s="12" t="str">
        <v/>
      </c>
      <c r="GL31" s="12" t="str">
        <v/>
      </c>
      <c r="GM31" s="12" t="str">
        <v/>
      </c>
      <c r="GN31" s="12" t="str">
        <v/>
      </c>
      <c r="GO31" s="12" t="str">
        <v/>
      </c>
      <c r="GP31" s="12" t="str">
        <v/>
      </c>
      <c r="GQ31" s="12" t="str">
        <v/>
      </c>
      <c r="GR31" s="12" t="str">
        <v/>
      </c>
      <c r="GS31" s="12" t="str">
        <v/>
      </c>
      <c r="GT31" s="12" t="str">
        <v/>
      </c>
      <c r="GU31" s="12" t="str">
        <v/>
      </c>
      <c r="GV31" s="12" t="str">
        <v/>
      </c>
      <c r="GW31" s="12" t="str">
        <v/>
      </c>
      <c r="GX31" s="12" t="str">
        <v/>
      </c>
      <c r="GY31" s="12" t="str">
        <v/>
      </c>
      <c r="GZ31" s="12" t="str">
        <v/>
      </c>
      <c r="HA31" s="12" t="str">
        <v/>
      </c>
      <c r="HB31" s="12" t="str">
        <v/>
      </c>
      <c r="HC31" s="12" t="str">
        <v/>
      </c>
      <c r="HD31" s="12" t="str">
        <v/>
      </c>
      <c r="HE31" s="12" t="str">
        <v/>
      </c>
      <c r="HF31" s="12" t="str">
        <v/>
      </c>
      <c r="HG31" s="12" t="str">
        <v/>
      </c>
      <c r="HH31" s="12" t="str">
        <v/>
      </c>
      <c r="HI31" s="12" t="str">
        <v/>
      </c>
      <c r="HJ31" s="12" t="str">
        <v/>
      </c>
      <c r="HK31" s="12" t="str">
        <v/>
      </c>
      <c r="HL31" s="12" t="str">
        <v/>
      </c>
      <c r="HM31" s="12" t="str">
        <v/>
      </c>
      <c r="HN31" s="12" t="str">
        <v/>
      </c>
      <c r="HO31" s="12" t="str">
        <v/>
      </c>
      <c r="HP31" s="12" t="str">
        <v/>
      </c>
      <c r="HQ31" s="12" t="str">
        <v/>
      </c>
      <c r="HR31" s="12" t="str">
        <v/>
      </c>
      <c r="HS31" s="12" t="str">
        <v/>
      </c>
      <c r="HT31" s="13"/>
      <c r="HU31" s="26"/>
      <c r="KQ31" s="4">
        <f>C31</f>
        <v>0</v>
      </c>
      <c r="KR31" s="8" t="str">
        <f t="shared" ref="KR31:LK31" si="162">IF(LEN($KQ31)&gt;=COLUMN()-302,MID($KQ31,COLUMN()-302,1),"")</f>
        <v/>
      </c>
      <c r="KS31" s="5" t="str">
        <f t="shared" si="162"/>
        <v/>
      </c>
      <c r="KT31" s="5" t="str">
        <f t="shared" si="162"/>
        <v/>
      </c>
      <c r="KU31" s="5" t="str">
        <f t="shared" si="162"/>
        <v/>
      </c>
      <c r="KV31" s="5" t="str">
        <f t="shared" si="162"/>
        <v/>
      </c>
      <c r="KW31" s="5" t="str">
        <f t="shared" si="162"/>
        <v/>
      </c>
      <c r="KX31" s="5" t="str">
        <f t="shared" si="162"/>
        <v/>
      </c>
      <c r="KY31" s="5" t="str">
        <f t="shared" si="162"/>
        <v/>
      </c>
      <c r="KZ31" s="5" t="str">
        <f t="shared" si="162"/>
        <v/>
      </c>
      <c r="LA31" s="5" t="str">
        <f t="shared" si="162"/>
        <v/>
      </c>
      <c r="LB31" s="5" t="str">
        <f t="shared" si="162"/>
        <v/>
      </c>
      <c r="LC31" s="5" t="str">
        <f t="shared" si="162"/>
        <v/>
      </c>
      <c r="LD31" s="5" t="str">
        <f t="shared" si="162"/>
        <v/>
      </c>
      <c r="LE31" s="5" t="str">
        <f t="shared" si="162"/>
        <v/>
      </c>
      <c r="LF31" s="5" t="str">
        <f t="shared" si="162"/>
        <v/>
      </c>
      <c r="LG31" s="5" t="str">
        <f t="shared" si="162"/>
        <v/>
      </c>
      <c r="LH31" s="5" t="str">
        <f t="shared" si="162"/>
        <v/>
      </c>
      <c r="LI31" s="5" t="str">
        <f t="shared" si="162"/>
        <v/>
      </c>
      <c r="LJ31" s="5" t="str">
        <f t="shared" si="162"/>
        <v/>
      </c>
      <c r="LK31" s="9" t="str">
        <f t="shared" si="162"/>
        <v/>
      </c>
      <c r="LL31" s="6" t="str">
        <f>IF(KR31="","",VLOOKUP(KR31,CodeNW7,2,FALSE))</f>
        <v/>
      </c>
      <c r="LM31" s="7" t="str">
        <f t="shared" ref="LM31" si="163">IF(KS31="","",LL31&amp;"0"&amp;VLOOKUP(KS31,CodeNW7,2,FALSE))</f>
        <v/>
      </c>
      <c r="LN31" s="7" t="str">
        <f t="shared" ref="LN31" si="164">IF(KT31="","",LM31&amp;"0"&amp;VLOOKUP(KT31,CodeNW7,2,FALSE))</f>
        <v/>
      </c>
      <c r="LO31" s="7" t="str">
        <f t="shared" ref="LO31" si="165">IF(KU31="","",LN31&amp;"0"&amp;VLOOKUP(KU31,CodeNW7,2,FALSE))</f>
        <v/>
      </c>
      <c r="LP31" s="7" t="str">
        <f t="shared" ref="LP31" si="166">IF(KV31="","",LO31&amp;"0"&amp;VLOOKUP(KV31,CodeNW7,2,FALSE))</f>
        <v/>
      </c>
      <c r="LQ31" s="7" t="str">
        <f t="shared" ref="LQ31" si="167">IF(KW31="","",LP31&amp;"0"&amp;VLOOKUP(KW31,CodeNW7,2,FALSE))</f>
        <v/>
      </c>
      <c r="LR31" s="7" t="str">
        <f t="shared" ref="LR31" si="168">IF(KX31="","",LQ31&amp;"0"&amp;VLOOKUP(KX31,CodeNW7,2,FALSE))</f>
        <v/>
      </c>
      <c r="LS31" s="7" t="str">
        <f t="shared" ref="LS31" si="169">IF(KY31="","",LR31&amp;"0"&amp;VLOOKUP(KY31,CodeNW7,2,FALSE))</f>
        <v/>
      </c>
      <c r="LT31" s="7" t="str">
        <f t="shared" ref="LT31" si="170">IF(KZ31="","",LS31&amp;"0"&amp;VLOOKUP(KZ31,CodeNW7,2,FALSE))</f>
        <v/>
      </c>
      <c r="LU31" s="7" t="str">
        <f t="shared" ref="LU31" si="171">IF(LA31="","",LT31&amp;"0"&amp;VLOOKUP(LA31,CodeNW7,2,FALSE))</f>
        <v/>
      </c>
      <c r="LV31" s="7" t="str">
        <f t="shared" ref="LV31" si="172">IF(LB31="","",LU31&amp;"0"&amp;VLOOKUP(LB31,CodeNW7,2,FALSE))</f>
        <v/>
      </c>
      <c r="LW31" s="7" t="str">
        <f t="shared" ref="LW31" si="173">IF(LC31="","",LV31&amp;"0"&amp;VLOOKUP(LC31,CodeNW7,2,FALSE))</f>
        <v/>
      </c>
      <c r="LX31" s="7" t="str">
        <f t="shared" ref="LX31" si="174">IF(LD31="","",LW31&amp;"0"&amp;VLOOKUP(LD31,CodeNW7,2,FALSE))</f>
        <v/>
      </c>
      <c r="LY31" s="7" t="str">
        <f t="shared" ref="LY31" si="175">IF(LE31="","",LX31&amp;"0"&amp;VLOOKUP(LE31,CodeNW7,2,FALSE))</f>
        <v/>
      </c>
      <c r="LZ31" s="7" t="str">
        <f t="shared" ref="LZ31" si="176">IF(LF31="","",LY31&amp;"0"&amp;VLOOKUP(LF31,CodeNW7,2,FALSE))</f>
        <v/>
      </c>
      <c r="MA31" s="7" t="str">
        <f t="shared" ref="MA31" si="177">IF(LG31="","",LZ31&amp;"0"&amp;VLOOKUP(LG31,CodeNW7,2,FALSE))</f>
        <v/>
      </c>
      <c r="MB31" s="7" t="str">
        <f t="shared" ref="MB31" si="178">IF(LH31="","",MA31&amp;"0"&amp;VLOOKUP(LH31,CodeNW7,2,FALSE))</f>
        <v/>
      </c>
      <c r="MC31" s="7" t="str">
        <f t="shared" ref="MC31" si="179">IF(LI31="","",MB31&amp;"0"&amp;VLOOKUP(LI31,CodeNW7,2,FALSE))</f>
        <v/>
      </c>
      <c r="MD31" s="7" t="str">
        <f t="shared" ref="MD31" si="180">IF(LJ31="","",MC31&amp;"0"&amp;VLOOKUP(LJ31,CodeNW7,2,FALSE))</f>
        <v/>
      </c>
      <c r="ME31" s="7" t="str">
        <f t="shared" ref="ME31" si="181">IF(LK31="","",MD31&amp;"0"&amp;VLOOKUP(LK31,CodeNW7,2,FALSE))</f>
        <v/>
      </c>
      <c r="MI31" s="2">
        <f t="array" ref="MI31">SUM(IF(KR31:LK31&lt;&gt;"",1,0))</f>
        <v>0</v>
      </c>
      <c r="MK31" t="e">
        <f>INDEX($LL31:$ME31,MI31)&amp;"01011001001"</f>
        <v>#VALUE!</v>
      </c>
    </row>
    <row r="32" spans="1:349" ht="12.95" customHeight="1">
      <c r="A32" s="48"/>
      <c r="B32" s="49"/>
      <c r="C32" s="51"/>
      <c r="D32" s="32"/>
      <c r="E32" s="57" t="str">
        <f>IF(C31="","",C31)</f>
        <v/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8"/>
      <c r="KQ32" s="24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I32" s="23"/>
    </row>
    <row r="33" spans="1:229" ht="12.95" customHeight="1">
      <c r="A33" s="48"/>
      <c r="B33" s="49"/>
      <c r="C33" s="52"/>
      <c r="D33" s="33"/>
      <c r="E33" s="59" t="str">
        <f>IF(B31="","",B31)</f>
        <v/>
      </c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60"/>
    </row>
  </sheetData>
  <sheetProtection sheet="1" objects="1" scenarios="1"/>
  <mergeCells count="51">
    <mergeCell ref="E29:HU29"/>
    <mergeCell ref="E30:HU30"/>
    <mergeCell ref="E32:HU32"/>
    <mergeCell ref="E33:HU33"/>
    <mergeCell ref="E18:HU18"/>
    <mergeCell ref="E20:HU20"/>
    <mergeCell ref="E21:HU21"/>
    <mergeCell ref="E23:HU23"/>
    <mergeCell ref="E24:HU24"/>
    <mergeCell ref="E26:HU26"/>
    <mergeCell ref="E27:HU27"/>
    <mergeCell ref="E11:HU11"/>
    <mergeCell ref="E12:HU12"/>
    <mergeCell ref="E14:HU14"/>
    <mergeCell ref="E15:HU15"/>
    <mergeCell ref="E17:HU17"/>
    <mergeCell ref="D3:HU3"/>
    <mergeCell ref="E5:HU5"/>
    <mergeCell ref="E6:HU6"/>
    <mergeCell ref="E8:HU8"/>
    <mergeCell ref="A7:A9"/>
    <mergeCell ref="B7:B9"/>
    <mergeCell ref="C7:C9"/>
    <mergeCell ref="E9:HU9"/>
    <mergeCell ref="A22:A24"/>
    <mergeCell ref="B22:B24"/>
    <mergeCell ref="C22:C24"/>
    <mergeCell ref="A25:A27"/>
    <mergeCell ref="B25:B27"/>
    <mergeCell ref="C25:C27"/>
    <mergeCell ref="A19:A21"/>
    <mergeCell ref="B19:B21"/>
    <mergeCell ref="C19:C21"/>
    <mergeCell ref="A4:A6"/>
    <mergeCell ref="B4:B6"/>
    <mergeCell ref="C4:C6"/>
    <mergeCell ref="A10:A12"/>
    <mergeCell ref="B10:B12"/>
    <mergeCell ref="C10:C12"/>
    <mergeCell ref="A13:A15"/>
    <mergeCell ref="B13:B15"/>
    <mergeCell ref="C13:C15"/>
    <mergeCell ref="A16:A18"/>
    <mergeCell ref="B16:B18"/>
    <mergeCell ref="C16:C18"/>
    <mergeCell ref="A28:A30"/>
    <mergeCell ref="B28:B30"/>
    <mergeCell ref="C28:C30"/>
    <mergeCell ref="A31:A33"/>
    <mergeCell ref="B31:B33"/>
    <mergeCell ref="C31:C33"/>
  </mergeCells>
  <phoneticPr fontId="1"/>
  <conditionalFormatting sqref="GY4:HH4">
    <cfRule type="cellIs" dxfId="119" priority="422" stopIfTrue="1" operator="equal">
      <formula>1</formula>
    </cfRule>
  </conditionalFormatting>
  <conditionalFormatting sqref="FA4:FJ4">
    <cfRule type="cellIs" dxfId="118" priority="428" stopIfTrue="1" operator="equal">
      <formula>1</formula>
    </cfRule>
  </conditionalFormatting>
  <conditionalFormatting sqref="P4">
    <cfRule type="cellIs" dxfId="117" priority="418" stopIfTrue="1" operator="equal">
      <formula>1</formula>
    </cfRule>
  </conditionalFormatting>
  <conditionalFormatting sqref="Q4:EF4 GE4:GN4 HS4">
    <cfRule type="cellIs" dxfId="116" priority="429" stopIfTrue="1" operator="equal">
      <formula>1</formula>
    </cfRule>
  </conditionalFormatting>
  <conditionalFormatting sqref="EQ4:EZ4">
    <cfRule type="cellIs" dxfId="115" priority="427" stopIfTrue="1" operator="equal">
      <formula>1</formula>
    </cfRule>
  </conditionalFormatting>
  <conditionalFormatting sqref="EG4:EP4">
    <cfRule type="cellIs" dxfId="114" priority="426" stopIfTrue="1" operator="equal">
      <formula>1</formula>
    </cfRule>
  </conditionalFormatting>
  <conditionalFormatting sqref="FU4:GD4">
    <cfRule type="cellIs" dxfId="113" priority="425" stopIfTrue="1" operator="equal">
      <formula>1</formula>
    </cfRule>
  </conditionalFormatting>
  <conditionalFormatting sqref="FK4:FT4">
    <cfRule type="cellIs" dxfId="112" priority="424" stopIfTrue="1" operator="equal">
      <formula>1</formula>
    </cfRule>
  </conditionalFormatting>
  <conditionalFormatting sqref="GO4:GX4">
    <cfRule type="cellIs" dxfId="111" priority="423" stopIfTrue="1" operator="equal">
      <formula>1</formula>
    </cfRule>
  </conditionalFormatting>
  <conditionalFormatting sqref="HI4:HR4">
    <cfRule type="cellIs" dxfId="110" priority="421" stopIfTrue="1" operator="equal">
      <formula>1</formula>
    </cfRule>
  </conditionalFormatting>
  <conditionalFormatting sqref="F4:O4">
    <cfRule type="cellIs" dxfId="109" priority="419" stopIfTrue="1" operator="equal">
      <formula>1</formula>
    </cfRule>
    <cfRule type="cellIs" dxfId="108" priority="420" stopIfTrue="1" operator="equal">
      <formula>0</formula>
    </cfRule>
  </conditionalFormatting>
  <conditionalFormatting sqref="Q7:EF7 GE7:GN7 HS7">
    <cfRule type="cellIs" dxfId="107" priority="108" stopIfTrue="1" operator="equal">
      <formula>1</formula>
    </cfRule>
  </conditionalFormatting>
  <conditionalFormatting sqref="FA7:FJ7">
    <cfRule type="cellIs" dxfId="106" priority="107" stopIfTrue="1" operator="equal">
      <formula>1</formula>
    </cfRule>
  </conditionalFormatting>
  <conditionalFormatting sqref="EQ7:EZ7">
    <cfRule type="cellIs" dxfId="105" priority="106" stopIfTrue="1" operator="equal">
      <formula>1</formula>
    </cfRule>
  </conditionalFormatting>
  <conditionalFormatting sqref="EG7:EP7">
    <cfRule type="cellIs" dxfId="104" priority="105" stopIfTrue="1" operator="equal">
      <formula>1</formula>
    </cfRule>
  </conditionalFormatting>
  <conditionalFormatting sqref="FU7:GD7">
    <cfRule type="cellIs" dxfId="103" priority="104" stopIfTrue="1" operator="equal">
      <formula>1</formula>
    </cfRule>
  </conditionalFormatting>
  <conditionalFormatting sqref="FK7:FT7">
    <cfRule type="cellIs" dxfId="102" priority="103" stopIfTrue="1" operator="equal">
      <formula>1</formula>
    </cfRule>
  </conditionalFormatting>
  <conditionalFormatting sqref="GO7:GX7">
    <cfRule type="cellIs" dxfId="101" priority="102" stopIfTrue="1" operator="equal">
      <formula>1</formula>
    </cfRule>
  </conditionalFormatting>
  <conditionalFormatting sqref="GY7:HH7">
    <cfRule type="cellIs" dxfId="100" priority="101" stopIfTrue="1" operator="equal">
      <formula>1</formula>
    </cfRule>
  </conditionalFormatting>
  <conditionalFormatting sqref="HI7:HR7">
    <cfRule type="cellIs" dxfId="99" priority="100" stopIfTrue="1" operator="equal">
      <formula>1</formula>
    </cfRule>
  </conditionalFormatting>
  <conditionalFormatting sqref="P7">
    <cfRule type="cellIs" dxfId="98" priority="97" stopIfTrue="1" operator="equal">
      <formula>1</formula>
    </cfRule>
  </conditionalFormatting>
  <conditionalFormatting sqref="F7:O7">
    <cfRule type="cellIs" dxfId="97" priority="98" stopIfTrue="1" operator="equal">
      <formula>1</formula>
    </cfRule>
    <cfRule type="cellIs" dxfId="96" priority="99" stopIfTrue="1" operator="equal">
      <formula>0</formula>
    </cfRule>
  </conditionalFormatting>
  <conditionalFormatting sqref="Q13:EF13 GE13:GN13 HS13">
    <cfRule type="cellIs" dxfId="95" priority="84" stopIfTrue="1" operator="equal">
      <formula>1</formula>
    </cfRule>
  </conditionalFormatting>
  <conditionalFormatting sqref="FA13:FJ13">
    <cfRule type="cellIs" dxfId="94" priority="83" stopIfTrue="1" operator="equal">
      <formula>1</formula>
    </cfRule>
  </conditionalFormatting>
  <conditionalFormatting sqref="EQ13:EZ13">
    <cfRule type="cellIs" dxfId="93" priority="82" stopIfTrue="1" operator="equal">
      <formula>1</formula>
    </cfRule>
  </conditionalFormatting>
  <conditionalFormatting sqref="EG13:EP13">
    <cfRule type="cellIs" dxfId="92" priority="81" stopIfTrue="1" operator="equal">
      <formula>1</formula>
    </cfRule>
  </conditionalFormatting>
  <conditionalFormatting sqref="FU13:GD13">
    <cfRule type="cellIs" dxfId="91" priority="80" stopIfTrue="1" operator="equal">
      <formula>1</formula>
    </cfRule>
  </conditionalFormatting>
  <conditionalFormatting sqref="FK13:FT13">
    <cfRule type="cellIs" dxfId="90" priority="79" stopIfTrue="1" operator="equal">
      <formula>1</formula>
    </cfRule>
  </conditionalFormatting>
  <conditionalFormatting sqref="GO13:GX13">
    <cfRule type="cellIs" dxfId="89" priority="78" stopIfTrue="1" operator="equal">
      <formula>1</formula>
    </cfRule>
  </conditionalFormatting>
  <conditionalFormatting sqref="GY13:HH13">
    <cfRule type="cellIs" dxfId="88" priority="77" stopIfTrue="1" operator="equal">
      <formula>1</formula>
    </cfRule>
  </conditionalFormatting>
  <conditionalFormatting sqref="HI13:HR13">
    <cfRule type="cellIs" dxfId="87" priority="76" stopIfTrue="1" operator="equal">
      <formula>1</formula>
    </cfRule>
  </conditionalFormatting>
  <conditionalFormatting sqref="P13">
    <cfRule type="cellIs" dxfId="86" priority="73" stopIfTrue="1" operator="equal">
      <formula>1</formula>
    </cfRule>
  </conditionalFormatting>
  <conditionalFormatting sqref="F13:O13">
    <cfRule type="cellIs" dxfId="85" priority="74" stopIfTrue="1" operator="equal">
      <formula>1</formula>
    </cfRule>
    <cfRule type="cellIs" dxfId="84" priority="75" stopIfTrue="1" operator="equal">
      <formula>0</formula>
    </cfRule>
  </conditionalFormatting>
  <conditionalFormatting sqref="Q25:EF25 GE25:GN25 HS25">
    <cfRule type="cellIs" dxfId="83" priority="36" stopIfTrue="1" operator="equal">
      <formula>1</formula>
    </cfRule>
  </conditionalFormatting>
  <conditionalFormatting sqref="FA25:FJ25">
    <cfRule type="cellIs" dxfId="82" priority="35" stopIfTrue="1" operator="equal">
      <formula>1</formula>
    </cfRule>
  </conditionalFormatting>
  <conditionalFormatting sqref="EQ25:EZ25">
    <cfRule type="cellIs" dxfId="81" priority="34" stopIfTrue="1" operator="equal">
      <formula>1</formula>
    </cfRule>
  </conditionalFormatting>
  <conditionalFormatting sqref="EG25:EP25">
    <cfRule type="cellIs" dxfId="80" priority="33" stopIfTrue="1" operator="equal">
      <formula>1</formula>
    </cfRule>
  </conditionalFormatting>
  <conditionalFormatting sqref="FU25:GD25">
    <cfRule type="cellIs" dxfId="79" priority="32" stopIfTrue="1" operator="equal">
      <formula>1</formula>
    </cfRule>
  </conditionalFormatting>
  <conditionalFormatting sqref="FK25:FT25">
    <cfRule type="cellIs" dxfId="78" priority="31" stopIfTrue="1" operator="equal">
      <formula>1</formula>
    </cfRule>
  </conditionalFormatting>
  <conditionalFormatting sqref="GO25:GX25">
    <cfRule type="cellIs" dxfId="77" priority="30" stopIfTrue="1" operator="equal">
      <formula>1</formula>
    </cfRule>
  </conditionalFormatting>
  <conditionalFormatting sqref="GY25:HH25">
    <cfRule type="cellIs" dxfId="76" priority="29" stopIfTrue="1" operator="equal">
      <formula>1</formula>
    </cfRule>
  </conditionalFormatting>
  <conditionalFormatting sqref="HI25:HR25">
    <cfRule type="cellIs" dxfId="75" priority="28" stopIfTrue="1" operator="equal">
      <formula>1</formula>
    </cfRule>
  </conditionalFormatting>
  <conditionalFormatting sqref="P25">
    <cfRule type="cellIs" dxfId="74" priority="25" stopIfTrue="1" operator="equal">
      <formula>1</formula>
    </cfRule>
  </conditionalFormatting>
  <conditionalFormatting sqref="F25:O25">
    <cfRule type="cellIs" dxfId="73" priority="26" stopIfTrue="1" operator="equal">
      <formula>1</formula>
    </cfRule>
    <cfRule type="cellIs" dxfId="72" priority="27" stopIfTrue="1" operator="equal">
      <formula>0</formula>
    </cfRule>
  </conditionalFormatting>
  <conditionalFormatting sqref="GY10:HH10">
    <cfRule type="cellIs" dxfId="71" priority="89" stopIfTrue="1" operator="equal">
      <formula>1</formula>
    </cfRule>
  </conditionalFormatting>
  <conditionalFormatting sqref="FA10:FJ10">
    <cfRule type="cellIs" dxfId="70" priority="95" stopIfTrue="1" operator="equal">
      <formula>1</formula>
    </cfRule>
  </conditionalFormatting>
  <conditionalFormatting sqref="P10">
    <cfRule type="cellIs" dxfId="69" priority="85" stopIfTrue="1" operator="equal">
      <formula>1</formula>
    </cfRule>
  </conditionalFormatting>
  <conditionalFormatting sqref="Q10:EF10 GE10:GN10 HS10">
    <cfRule type="cellIs" dxfId="68" priority="96" stopIfTrue="1" operator="equal">
      <formula>1</formula>
    </cfRule>
  </conditionalFormatting>
  <conditionalFormatting sqref="EQ10:EZ10">
    <cfRule type="cellIs" dxfId="67" priority="94" stopIfTrue="1" operator="equal">
      <formula>1</formula>
    </cfRule>
  </conditionalFormatting>
  <conditionalFormatting sqref="EG10:EP10">
    <cfRule type="cellIs" dxfId="66" priority="93" stopIfTrue="1" operator="equal">
      <formula>1</formula>
    </cfRule>
  </conditionalFormatting>
  <conditionalFormatting sqref="FU10:GD10">
    <cfRule type="cellIs" dxfId="65" priority="92" stopIfTrue="1" operator="equal">
      <formula>1</formula>
    </cfRule>
  </conditionalFormatting>
  <conditionalFormatting sqref="FK10:FT10">
    <cfRule type="cellIs" dxfId="64" priority="91" stopIfTrue="1" operator="equal">
      <formula>1</formula>
    </cfRule>
  </conditionalFormatting>
  <conditionalFormatting sqref="GO10:GX10">
    <cfRule type="cellIs" dxfId="63" priority="90" stopIfTrue="1" operator="equal">
      <formula>1</formula>
    </cfRule>
  </conditionalFormatting>
  <conditionalFormatting sqref="HI10:HR10">
    <cfRule type="cellIs" dxfId="62" priority="88" stopIfTrue="1" operator="equal">
      <formula>1</formula>
    </cfRule>
  </conditionalFormatting>
  <conditionalFormatting sqref="F10:O10">
    <cfRule type="cellIs" dxfId="61" priority="86" stopIfTrue="1" operator="equal">
      <formula>1</formula>
    </cfRule>
    <cfRule type="cellIs" dxfId="60" priority="87" stopIfTrue="1" operator="equal">
      <formula>0</formula>
    </cfRule>
  </conditionalFormatting>
  <conditionalFormatting sqref="P31">
    <cfRule type="cellIs" dxfId="59" priority="1" stopIfTrue="1" operator="equal">
      <formula>1</formula>
    </cfRule>
  </conditionalFormatting>
  <conditionalFormatting sqref="GY16:HH16">
    <cfRule type="cellIs" dxfId="58" priority="65" stopIfTrue="1" operator="equal">
      <formula>1</formula>
    </cfRule>
  </conditionalFormatting>
  <conditionalFormatting sqref="FA16:FJ16">
    <cfRule type="cellIs" dxfId="57" priority="71" stopIfTrue="1" operator="equal">
      <formula>1</formula>
    </cfRule>
  </conditionalFormatting>
  <conditionalFormatting sqref="P16">
    <cfRule type="cellIs" dxfId="56" priority="61" stopIfTrue="1" operator="equal">
      <formula>1</formula>
    </cfRule>
  </conditionalFormatting>
  <conditionalFormatting sqref="Q16:EF16 GE16:GN16 HS16">
    <cfRule type="cellIs" dxfId="55" priority="72" stopIfTrue="1" operator="equal">
      <formula>1</formula>
    </cfRule>
  </conditionalFormatting>
  <conditionalFormatting sqref="EQ16:EZ16">
    <cfRule type="cellIs" dxfId="54" priority="70" stopIfTrue="1" operator="equal">
      <formula>1</formula>
    </cfRule>
  </conditionalFormatting>
  <conditionalFormatting sqref="EG16:EP16">
    <cfRule type="cellIs" dxfId="53" priority="69" stopIfTrue="1" operator="equal">
      <formula>1</formula>
    </cfRule>
  </conditionalFormatting>
  <conditionalFormatting sqref="FU16:GD16">
    <cfRule type="cellIs" dxfId="52" priority="68" stopIfTrue="1" operator="equal">
      <formula>1</formula>
    </cfRule>
  </conditionalFormatting>
  <conditionalFormatting sqref="FK16:FT16">
    <cfRule type="cellIs" dxfId="51" priority="67" stopIfTrue="1" operator="equal">
      <formula>1</formula>
    </cfRule>
  </conditionalFormatting>
  <conditionalFormatting sqref="GO16:GX16">
    <cfRule type="cellIs" dxfId="50" priority="66" stopIfTrue="1" operator="equal">
      <formula>1</formula>
    </cfRule>
  </conditionalFormatting>
  <conditionalFormatting sqref="HI16:HR16">
    <cfRule type="cellIs" dxfId="49" priority="64" stopIfTrue="1" operator="equal">
      <formula>1</formula>
    </cfRule>
  </conditionalFormatting>
  <conditionalFormatting sqref="F16:O16">
    <cfRule type="cellIs" dxfId="48" priority="62" stopIfTrue="1" operator="equal">
      <formula>1</formula>
    </cfRule>
    <cfRule type="cellIs" dxfId="47" priority="63" stopIfTrue="1" operator="equal">
      <formula>0</formula>
    </cfRule>
  </conditionalFormatting>
  <conditionalFormatting sqref="GY19:HH19">
    <cfRule type="cellIs" dxfId="46" priority="53" stopIfTrue="1" operator="equal">
      <formula>1</formula>
    </cfRule>
  </conditionalFormatting>
  <conditionalFormatting sqref="FA19:FJ19">
    <cfRule type="cellIs" dxfId="45" priority="59" stopIfTrue="1" operator="equal">
      <formula>1</formula>
    </cfRule>
  </conditionalFormatting>
  <conditionalFormatting sqref="P19">
    <cfRule type="cellIs" dxfId="44" priority="49" stopIfTrue="1" operator="equal">
      <formula>1</formula>
    </cfRule>
  </conditionalFormatting>
  <conditionalFormatting sqref="Q19:EF19 GE19:GN19 HS19">
    <cfRule type="cellIs" dxfId="43" priority="60" stopIfTrue="1" operator="equal">
      <formula>1</formula>
    </cfRule>
  </conditionalFormatting>
  <conditionalFormatting sqref="EQ19:EZ19">
    <cfRule type="cellIs" dxfId="42" priority="58" stopIfTrue="1" operator="equal">
      <formula>1</formula>
    </cfRule>
  </conditionalFormatting>
  <conditionalFormatting sqref="EG19:EP19">
    <cfRule type="cellIs" dxfId="41" priority="57" stopIfTrue="1" operator="equal">
      <formula>1</formula>
    </cfRule>
  </conditionalFormatting>
  <conditionalFormatting sqref="FU19:GD19">
    <cfRule type="cellIs" dxfId="40" priority="56" stopIfTrue="1" operator="equal">
      <formula>1</formula>
    </cfRule>
  </conditionalFormatting>
  <conditionalFormatting sqref="FK19:FT19">
    <cfRule type="cellIs" dxfId="39" priority="55" stopIfTrue="1" operator="equal">
      <formula>1</formula>
    </cfRule>
  </conditionalFormatting>
  <conditionalFormatting sqref="GO19:GX19">
    <cfRule type="cellIs" dxfId="38" priority="54" stopIfTrue="1" operator="equal">
      <formula>1</formula>
    </cfRule>
  </conditionalFormatting>
  <conditionalFormatting sqref="HI19:HR19">
    <cfRule type="cellIs" dxfId="37" priority="52" stopIfTrue="1" operator="equal">
      <formula>1</formula>
    </cfRule>
  </conditionalFormatting>
  <conditionalFormatting sqref="F19:O19">
    <cfRule type="cellIs" dxfId="36" priority="50" stopIfTrue="1" operator="equal">
      <formula>1</formula>
    </cfRule>
    <cfRule type="cellIs" dxfId="35" priority="51" stopIfTrue="1" operator="equal">
      <formula>0</formula>
    </cfRule>
  </conditionalFormatting>
  <conditionalFormatting sqref="GY22:HH22">
    <cfRule type="cellIs" dxfId="34" priority="41" stopIfTrue="1" operator="equal">
      <formula>1</formula>
    </cfRule>
  </conditionalFormatting>
  <conditionalFormatting sqref="FA22:FJ22">
    <cfRule type="cellIs" dxfId="33" priority="47" stopIfTrue="1" operator="equal">
      <formula>1</formula>
    </cfRule>
  </conditionalFormatting>
  <conditionalFormatting sqref="P22">
    <cfRule type="cellIs" dxfId="32" priority="37" stopIfTrue="1" operator="equal">
      <formula>1</formula>
    </cfRule>
  </conditionalFormatting>
  <conditionalFormatting sqref="Q22:EF22 GE22:GN22 HS22">
    <cfRule type="cellIs" dxfId="31" priority="48" stopIfTrue="1" operator="equal">
      <formula>1</formula>
    </cfRule>
  </conditionalFormatting>
  <conditionalFormatting sqref="EQ22:EZ22">
    <cfRule type="cellIs" dxfId="30" priority="46" stopIfTrue="1" operator="equal">
      <formula>1</formula>
    </cfRule>
  </conditionalFormatting>
  <conditionalFormatting sqref="EG22:EP22">
    <cfRule type="cellIs" dxfId="29" priority="45" stopIfTrue="1" operator="equal">
      <formula>1</formula>
    </cfRule>
  </conditionalFormatting>
  <conditionalFormatting sqref="FU22:GD22">
    <cfRule type="cellIs" dxfId="28" priority="44" stopIfTrue="1" operator="equal">
      <formula>1</formula>
    </cfRule>
  </conditionalFormatting>
  <conditionalFormatting sqref="FK22:FT22">
    <cfRule type="cellIs" dxfId="27" priority="43" stopIfTrue="1" operator="equal">
      <formula>1</formula>
    </cfRule>
  </conditionalFormatting>
  <conditionalFormatting sqref="GO22:GX22">
    <cfRule type="cellIs" dxfId="26" priority="42" stopIfTrue="1" operator="equal">
      <formula>1</formula>
    </cfRule>
  </conditionalFormatting>
  <conditionalFormatting sqref="HI22:HR22">
    <cfRule type="cellIs" dxfId="25" priority="40" stopIfTrue="1" operator="equal">
      <formula>1</formula>
    </cfRule>
  </conditionalFormatting>
  <conditionalFormatting sqref="F22:O22">
    <cfRule type="cellIs" dxfId="24" priority="38" stopIfTrue="1" operator="equal">
      <formula>1</formula>
    </cfRule>
    <cfRule type="cellIs" dxfId="23" priority="39" stopIfTrue="1" operator="equal">
      <formula>0</formula>
    </cfRule>
  </conditionalFormatting>
  <conditionalFormatting sqref="GY28:HH28">
    <cfRule type="cellIs" dxfId="22" priority="17" stopIfTrue="1" operator="equal">
      <formula>1</formula>
    </cfRule>
  </conditionalFormatting>
  <conditionalFormatting sqref="FA28:FJ28">
    <cfRule type="cellIs" dxfId="21" priority="23" stopIfTrue="1" operator="equal">
      <formula>1</formula>
    </cfRule>
  </conditionalFormatting>
  <conditionalFormatting sqref="P28">
    <cfRule type="cellIs" dxfId="20" priority="13" stopIfTrue="1" operator="equal">
      <formula>1</formula>
    </cfRule>
  </conditionalFormatting>
  <conditionalFormatting sqref="Q28:EF28 GE28:GN28 HS28">
    <cfRule type="cellIs" dxfId="19" priority="24" stopIfTrue="1" operator="equal">
      <formula>1</formula>
    </cfRule>
  </conditionalFormatting>
  <conditionalFormatting sqref="EQ28:EZ28">
    <cfRule type="cellIs" dxfId="18" priority="22" stopIfTrue="1" operator="equal">
      <formula>1</formula>
    </cfRule>
  </conditionalFormatting>
  <conditionalFormatting sqref="EG28:EP28">
    <cfRule type="cellIs" dxfId="17" priority="21" stopIfTrue="1" operator="equal">
      <formula>1</formula>
    </cfRule>
  </conditionalFormatting>
  <conditionalFormatting sqref="FU28:GD28">
    <cfRule type="cellIs" dxfId="16" priority="20" stopIfTrue="1" operator="equal">
      <formula>1</formula>
    </cfRule>
  </conditionalFormatting>
  <conditionalFormatting sqref="FK28:FT28">
    <cfRule type="cellIs" dxfId="15" priority="19" stopIfTrue="1" operator="equal">
      <formula>1</formula>
    </cfRule>
  </conditionalFormatting>
  <conditionalFormatting sqref="GO28:GX28">
    <cfRule type="cellIs" dxfId="14" priority="18" stopIfTrue="1" operator="equal">
      <formula>1</formula>
    </cfRule>
  </conditionalFormatting>
  <conditionalFormatting sqref="HI28:HR28">
    <cfRule type="cellIs" dxfId="13" priority="16" stopIfTrue="1" operator="equal">
      <formula>1</formula>
    </cfRule>
  </conditionalFormatting>
  <conditionalFormatting sqref="F28:O28">
    <cfRule type="cellIs" dxfId="12" priority="14" stopIfTrue="1" operator="equal">
      <formula>1</formula>
    </cfRule>
    <cfRule type="cellIs" dxfId="11" priority="15" stopIfTrue="1" operator="equal">
      <formula>0</formula>
    </cfRule>
  </conditionalFormatting>
  <conditionalFormatting sqref="GY31:HH31">
    <cfRule type="cellIs" dxfId="10" priority="5" stopIfTrue="1" operator="equal">
      <formula>1</formula>
    </cfRule>
  </conditionalFormatting>
  <conditionalFormatting sqref="FA31:FJ31">
    <cfRule type="cellIs" dxfId="9" priority="11" stopIfTrue="1" operator="equal">
      <formula>1</formula>
    </cfRule>
  </conditionalFormatting>
  <conditionalFormatting sqref="Q31:EF31 GE31:GN31 HS31">
    <cfRule type="cellIs" dxfId="8" priority="12" stopIfTrue="1" operator="equal">
      <formula>1</formula>
    </cfRule>
  </conditionalFormatting>
  <conditionalFormatting sqref="EQ31:EZ31">
    <cfRule type="cellIs" dxfId="7" priority="10" stopIfTrue="1" operator="equal">
      <formula>1</formula>
    </cfRule>
  </conditionalFormatting>
  <conditionalFormatting sqref="EG31:EP31">
    <cfRule type="cellIs" dxfId="6" priority="9" stopIfTrue="1" operator="equal">
      <formula>1</formula>
    </cfRule>
  </conditionalFormatting>
  <conditionalFormatting sqref="FU31:GD31">
    <cfRule type="cellIs" dxfId="5" priority="8" stopIfTrue="1" operator="equal">
      <formula>1</formula>
    </cfRule>
  </conditionalFormatting>
  <conditionalFormatting sqref="FK31:FT31">
    <cfRule type="cellIs" dxfId="4" priority="7" stopIfTrue="1" operator="equal">
      <formula>1</formula>
    </cfRule>
  </conditionalFormatting>
  <conditionalFormatting sqref="GO31:GX31">
    <cfRule type="cellIs" dxfId="3" priority="6" stopIfTrue="1" operator="equal">
      <formula>1</formula>
    </cfRule>
  </conditionalFormatting>
  <conditionalFormatting sqref="HI31:HR31">
    <cfRule type="cellIs" dxfId="2" priority="4" stopIfTrue="1" operator="equal">
      <formula>1</formula>
    </cfRule>
  </conditionalFormatting>
  <conditionalFormatting sqref="F31:O31">
    <cfRule type="cellIs" dxfId="1" priority="2" stopIfTrue="1" operator="equal">
      <formula>1</formula>
    </cfRule>
    <cfRule type="cellIs" dxfId="0" priority="3" stopIfTrue="1" operator="equal">
      <formula>0</formula>
    </cfRule>
  </conditionalFormatting>
  <pageMargins left="0.62992125984251968" right="0" top="0.35433070866141736" bottom="0.55118110236220474" header="0.11811023622047245" footer="0.11811023622047245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N69"/>
  <sheetViews>
    <sheetView showGridLines="0" workbookViewId="0">
      <selection activeCell="P7" sqref="P7"/>
    </sheetView>
  </sheetViews>
  <sheetFormatPr defaultRowHeight="13.5"/>
  <cols>
    <col min="3" max="14" width="3.5" customWidth="1"/>
    <col min="16" max="16" width="27" customWidth="1"/>
  </cols>
  <sheetData>
    <row r="1" spans="2:14">
      <c r="B1" t="s">
        <v>76</v>
      </c>
    </row>
    <row r="2" spans="2:14">
      <c r="B2" s="18" t="s">
        <v>77</v>
      </c>
      <c r="C2" s="44" t="s">
        <v>75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2:14">
      <c r="B3" s="19" t="s">
        <v>36</v>
      </c>
      <c r="C3" s="1">
        <v>1</v>
      </c>
      <c r="D3" s="1">
        <v>0</v>
      </c>
      <c r="E3" s="1">
        <v>1</v>
      </c>
      <c r="F3" s="1">
        <v>0</v>
      </c>
      <c r="G3" s="1">
        <v>0</v>
      </c>
      <c r="H3" s="1">
        <v>1</v>
      </c>
      <c r="I3" s="1">
        <v>1</v>
      </c>
      <c r="J3" s="1">
        <v>0</v>
      </c>
      <c r="K3" s="1">
        <v>1</v>
      </c>
      <c r="L3" s="1">
        <v>1</v>
      </c>
      <c r="M3" s="1">
        <v>0</v>
      </c>
      <c r="N3" s="1">
        <v>1</v>
      </c>
    </row>
    <row r="4" spans="2:14">
      <c r="B4" s="19" t="s">
        <v>37</v>
      </c>
      <c r="C4" s="1">
        <v>1</v>
      </c>
      <c r="D4" s="1">
        <v>1</v>
      </c>
      <c r="E4" s="1">
        <v>0</v>
      </c>
      <c r="F4" s="1">
        <v>1</v>
      </c>
      <c r="G4" s="1">
        <v>0</v>
      </c>
      <c r="H4" s="1">
        <v>0</v>
      </c>
      <c r="I4" s="1">
        <v>1</v>
      </c>
      <c r="J4" s="1">
        <v>0</v>
      </c>
      <c r="K4" s="1">
        <v>1</v>
      </c>
      <c r="L4" s="1">
        <v>0</v>
      </c>
      <c r="M4" s="1">
        <v>1</v>
      </c>
      <c r="N4" s="1">
        <v>1</v>
      </c>
    </row>
    <row r="5" spans="2:14">
      <c r="B5" s="19" t="s">
        <v>38</v>
      </c>
      <c r="C5" s="1">
        <v>1</v>
      </c>
      <c r="D5" s="1">
        <v>0</v>
      </c>
      <c r="E5" s="1">
        <v>1</v>
      </c>
      <c r="F5" s="1">
        <v>1</v>
      </c>
      <c r="G5" s="1">
        <v>0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1</v>
      </c>
    </row>
    <row r="6" spans="2:14">
      <c r="B6" s="19" t="s">
        <v>39</v>
      </c>
      <c r="C6" s="1">
        <v>1</v>
      </c>
      <c r="D6" s="1">
        <v>1</v>
      </c>
      <c r="E6" s="1">
        <v>0</v>
      </c>
      <c r="F6" s="1">
        <v>1</v>
      </c>
      <c r="G6" s="1">
        <v>1</v>
      </c>
      <c r="H6" s="1">
        <v>0</v>
      </c>
      <c r="I6" s="1">
        <v>0</v>
      </c>
      <c r="J6" s="1">
        <v>1</v>
      </c>
      <c r="K6" s="1">
        <v>0</v>
      </c>
      <c r="L6" s="1">
        <v>1</v>
      </c>
      <c r="M6" s="1">
        <v>0</v>
      </c>
      <c r="N6" s="1">
        <v>1</v>
      </c>
    </row>
    <row r="7" spans="2:14">
      <c r="B7" s="19" t="s">
        <v>40</v>
      </c>
      <c r="C7" s="1">
        <v>1</v>
      </c>
      <c r="D7" s="1">
        <v>0</v>
      </c>
      <c r="E7" s="1">
        <v>1</v>
      </c>
      <c r="F7" s="1">
        <v>0</v>
      </c>
      <c r="G7" s="1">
        <v>0</v>
      </c>
      <c r="H7" s="1">
        <v>1</v>
      </c>
      <c r="I7" s="1">
        <v>1</v>
      </c>
      <c r="J7" s="1">
        <v>0</v>
      </c>
      <c r="K7" s="1">
        <v>1</v>
      </c>
      <c r="L7" s="1">
        <v>0</v>
      </c>
      <c r="M7" s="1">
        <v>1</v>
      </c>
      <c r="N7" s="1">
        <v>1</v>
      </c>
    </row>
    <row r="8" spans="2:14">
      <c r="B8" s="19" t="s">
        <v>41</v>
      </c>
      <c r="C8" s="1">
        <v>1</v>
      </c>
      <c r="D8" s="1">
        <v>1</v>
      </c>
      <c r="E8" s="1">
        <v>0</v>
      </c>
      <c r="F8" s="1">
        <v>1</v>
      </c>
      <c r="G8" s="1">
        <v>0</v>
      </c>
      <c r="H8" s="1">
        <v>0</v>
      </c>
      <c r="I8" s="1">
        <v>1</v>
      </c>
      <c r="J8" s="1">
        <v>1</v>
      </c>
      <c r="K8" s="1">
        <v>0</v>
      </c>
      <c r="L8" s="1">
        <v>1</v>
      </c>
      <c r="M8" s="1">
        <v>0</v>
      </c>
      <c r="N8" s="1">
        <v>1</v>
      </c>
    </row>
    <row r="9" spans="2:14">
      <c r="B9" s="19" t="s">
        <v>42</v>
      </c>
      <c r="C9" s="1">
        <v>1</v>
      </c>
      <c r="D9" s="1">
        <v>0</v>
      </c>
      <c r="E9" s="1">
        <v>1</v>
      </c>
      <c r="F9" s="1">
        <v>1</v>
      </c>
      <c r="G9" s="1">
        <v>0</v>
      </c>
      <c r="H9" s="1">
        <v>0</v>
      </c>
      <c r="I9" s="1">
        <v>1</v>
      </c>
      <c r="J9" s="1">
        <v>1</v>
      </c>
      <c r="K9" s="1">
        <v>0</v>
      </c>
      <c r="L9" s="1">
        <v>1</v>
      </c>
      <c r="M9" s="1">
        <v>0</v>
      </c>
      <c r="N9" s="1">
        <v>1</v>
      </c>
    </row>
    <row r="10" spans="2:14">
      <c r="B10" s="19" t="s">
        <v>43</v>
      </c>
      <c r="C10" s="1">
        <v>1</v>
      </c>
      <c r="D10" s="1">
        <v>0</v>
      </c>
      <c r="E10" s="1">
        <v>1</v>
      </c>
      <c r="F10" s="1">
        <v>0</v>
      </c>
      <c r="G10" s="1">
        <v>0</v>
      </c>
      <c r="H10" s="1">
        <v>1</v>
      </c>
      <c r="I10" s="1">
        <v>0</v>
      </c>
      <c r="J10" s="1">
        <v>1</v>
      </c>
      <c r="K10" s="1">
        <v>1</v>
      </c>
      <c r="L10" s="1">
        <v>0</v>
      </c>
      <c r="M10" s="1">
        <v>1</v>
      </c>
      <c r="N10" s="1">
        <v>1</v>
      </c>
    </row>
    <row r="11" spans="2:14">
      <c r="B11" s="19" t="s">
        <v>44</v>
      </c>
      <c r="C11" s="1">
        <v>1</v>
      </c>
      <c r="D11" s="1">
        <v>1</v>
      </c>
      <c r="E11" s="1">
        <v>0</v>
      </c>
      <c r="F11" s="1">
        <v>1</v>
      </c>
      <c r="G11" s="1">
        <v>0</v>
      </c>
      <c r="H11" s="1">
        <v>0</v>
      </c>
      <c r="I11" s="1">
        <v>1</v>
      </c>
      <c r="J11" s="1">
        <v>0</v>
      </c>
      <c r="K11" s="1">
        <v>1</v>
      </c>
      <c r="L11" s="1">
        <v>1</v>
      </c>
      <c r="M11" s="1">
        <v>0</v>
      </c>
      <c r="N11" s="1">
        <v>1</v>
      </c>
    </row>
    <row r="12" spans="2:14">
      <c r="B12" s="19" t="s">
        <v>45</v>
      </c>
      <c r="C12" s="1">
        <v>1</v>
      </c>
      <c r="D12" s="1">
        <v>0</v>
      </c>
      <c r="E12" s="1">
        <v>1</v>
      </c>
      <c r="F12" s="1">
        <v>1</v>
      </c>
      <c r="G12" s="1">
        <v>0</v>
      </c>
      <c r="H12" s="1">
        <v>0</v>
      </c>
      <c r="I12" s="1">
        <v>1</v>
      </c>
      <c r="J12" s="1">
        <v>0</v>
      </c>
      <c r="K12" s="1">
        <v>1</v>
      </c>
      <c r="L12" s="1">
        <v>1</v>
      </c>
      <c r="M12" s="1">
        <v>0</v>
      </c>
      <c r="N12" s="1">
        <v>1</v>
      </c>
    </row>
    <row r="13" spans="2:14">
      <c r="B13" s="20" t="s">
        <v>0</v>
      </c>
      <c r="C13" s="1">
        <v>1</v>
      </c>
      <c r="D13" s="1">
        <v>1</v>
      </c>
      <c r="E13" s="1">
        <v>0</v>
      </c>
      <c r="F13" s="1">
        <v>1</v>
      </c>
      <c r="G13" s="1">
        <v>0</v>
      </c>
      <c r="H13" s="1">
        <v>1</v>
      </c>
      <c r="I13" s="1">
        <v>0</v>
      </c>
      <c r="J13" s="1">
        <v>0</v>
      </c>
      <c r="K13" s="1">
        <v>1</v>
      </c>
      <c r="L13" s="1">
        <v>0</v>
      </c>
      <c r="M13" s="1">
        <v>1</v>
      </c>
      <c r="N13" s="1">
        <v>1</v>
      </c>
    </row>
    <row r="14" spans="2:14">
      <c r="B14" s="20" t="s">
        <v>1</v>
      </c>
      <c r="C14" s="1">
        <v>1</v>
      </c>
      <c r="D14" s="1">
        <v>0</v>
      </c>
      <c r="E14" s="1">
        <v>1</v>
      </c>
      <c r="F14" s="1">
        <v>1</v>
      </c>
      <c r="G14" s="1">
        <v>0</v>
      </c>
      <c r="H14" s="1">
        <v>1</v>
      </c>
      <c r="I14" s="1">
        <v>0</v>
      </c>
      <c r="J14" s="1">
        <v>0</v>
      </c>
      <c r="K14" s="1">
        <v>1</v>
      </c>
      <c r="L14" s="1">
        <v>0</v>
      </c>
      <c r="M14" s="1">
        <v>1</v>
      </c>
      <c r="N14" s="1">
        <v>1</v>
      </c>
    </row>
    <row r="15" spans="2:14">
      <c r="B15" s="20" t="s">
        <v>2</v>
      </c>
      <c r="C15" s="1">
        <v>1</v>
      </c>
      <c r="D15" s="1">
        <v>1</v>
      </c>
      <c r="E15" s="1">
        <v>0</v>
      </c>
      <c r="F15" s="1">
        <v>1</v>
      </c>
      <c r="G15" s="1">
        <v>1</v>
      </c>
      <c r="H15" s="1">
        <v>0</v>
      </c>
      <c r="I15" s="1">
        <v>1</v>
      </c>
      <c r="J15" s="1">
        <v>0</v>
      </c>
      <c r="K15" s="1">
        <v>0</v>
      </c>
      <c r="L15" s="1">
        <v>1</v>
      </c>
      <c r="M15" s="1">
        <v>0</v>
      </c>
      <c r="N15" s="1">
        <v>1</v>
      </c>
    </row>
    <row r="16" spans="2:14">
      <c r="B16" s="20" t="s">
        <v>3</v>
      </c>
      <c r="C16" s="1">
        <v>1</v>
      </c>
      <c r="D16" s="1">
        <v>0</v>
      </c>
      <c r="E16" s="1">
        <v>1</v>
      </c>
      <c r="F16" s="1">
        <v>0</v>
      </c>
      <c r="G16" s="1">
        <v>1</v>
      </c>
      <c r="H16" s="1">
        <v>1</v>
      </c>
      <c r="I16" s="1">
        <v>0</v>
      </c>
      <c r="J16" s="1">
        <v>0</v>
      </c>
      <c r="K16" s="1">
        <v>1</v>
      </c>
      <c r="L16" s="1">
        <v>0</v>
      </c>
      <c r="M16" s="1">
        <v>1</v>
      </c>
      <c r="N16" s="1">
        <v>1</v>
      </c>
    </row>
    <row r="17" spans="2:14">
      <c r="B17" s="20" t="s">
        <v>4</v>
      </c>
      <c r="C17" s="1">
        <v>1</v>
      </c>
      <c r="D17" s="1">
        <v>1</v>
      </c>
      <c r="E17" s="1">
        <v>0</v>
      </c>
      <c r="F17" s="1">
        <v>1</v>
      </c>
      <c r="G17" s="1">
        <v>0</v>
      </c>
      <c r="H17" s="1">
        <v>1</v>
      </c>
      <c r="I17" s="1">
        <v>1</v>
      </c>
      <c r="J17" s="1">
        <v>0</v>
      </c>
      <c r="K17" s="1">
        <v>0</v>
      </c>
      <c r="L17" s="1">
        <v>1</v>
      </c>
      <c r="M17" s="1">
        <v>0</v>
      </c>
      <c r="N17" s="1">
        <v>1</v>
      </c>
    </row>
    <row r="18" spans="2:14">
      <c r="B18" s="20" t="s">
        <v>5</v>
      </c>
      <c r="C18" s="1">
        <v>1</v>
      </c>
      <c r="D18" s="1">
        <v>0</v>
      </c>
      <c r="E18" s="1">
        <v>1</v>
      </c>
      <c r="F18" s="1">
        <v>1</v>
      </c>
      <c r="G18" s="1">
        <v>0</v>
      </c>
      <c r="H18" s="1">
        <v>1</v>
      </c>
      <c r="I18" s="1">
        <v>1</v>
      </c>
      <c r="J18" s="1">
        <v>0</v>
      </c>
      <c r="K18" s="1">
        <v>0</v>
      </c>
      <c r="L18" s="1">
        <v>1</v>
      </c>
      <c r="M18" s="1">
        <v>0</v>
      </c>
      <c r="N18" s="1">
        <v>1</v>
      </c>
    </row>
    <row r="19" spans="2:14">
      <c r="B19" s="20" t="s">
        <v>6</v>
      </c>
      <c r="C19" s="1">
        <v>1</v>
      </c>
      <c r="D19" s="1">
        <v>0</v>
      </c>
      <c r="E19" s="1">
        <v>1</v>
      </c>
      <c r="F19" s="1">
        <v>0</v>
      </c>
      <c r="G19" s="1">
        <v>1</v>
      </c>
      <c r="H19" s="1">
        <v>0</v>
      </c>
      <c r="I19" s="1">
        <v>0</v>
      </c>
      <c r="J19" s="1">
        <v>1</v>
      </c>
      <c r="K19" s="1">
        <v>1</v>
      </c>
      <c r="L19" s="1">
        <v>0</v>
      </c>
      <c r="M19" s="1">
        <v>1</v>
      </c>
      <c r="N19" s="1">
        <v>1</v>
      </c>
    </row>
    <row r="20" spans="2:14">
      <c r="B20" s="20" t="s">
        <v>7</v>
      </c>
      <c r="C20" s="1">
        <v>1</v>
      </c>
      <c r="D20" s="1">
        <v>1</v>
      </c>
      <c r="E20" s="1">
        <v>0</v>
      </c>
      <c r="F20" s="1">
        <v>1</v>
      </c>
      <c r="G20" s="1">
        <v>0</v>
      </c>
      <c r="H20" s="1">
        <v>1</v>
      </c>
      <c r="I20" s="1">
        <v>0</v>
      </c>
      <c r="J20" s="1">
        <v>0</v>
      </c>
      <c r="K20" s="1">
        <v>1</v>
      </c>
      <c r="L20" s="1">
        <v>1</v>
      </c>
      <c r="M20" s="1">
        <v>0</v>
      </c>
      <c r="N20" s="1">
        <v>1</v>
      </c>
    </row>
    <row r="21" spans="2:14">
      <c r="B21" s="20" t="s">
        <v>8</v>
      </c>
      <c r="C21" s="1">
        <v>1</v>
      </c>
      <c r="D21" s="1">
        <v>0</v>
      </c>
      <c r="E21" s="1">
        <v>1</v>
      </c>
      <c r="F21" s="1">
        <v>1</v>
      </c>
      <c r="G21" s="1">
        <v>0</v>
      </c>
      <c r="H21" s="1">
        <v>1</v>
      </c>
      <c r="I21" s="1">
        <v>0</v>
      </c>
      <c r="J21" s="1">
        <v>0</v>
      </c>
      <c r="K21" s="1">
        <v>1</v>
      </c>
      <c r="L21" s="1">
        <v>1</v>
      </c>
      <c r="M21" s="1">
        <v>0</v>
      </c>
      <c r="N21" s="1">
        <v>1</v>
      </c>
    </row>
    <row r="22" spans="2:14">
      <c r="B22" s="20" t="s">
        <v>9</v>
      </c>
      <c r="C22" s="1">
        <v>1</v>
      </c>
      <c r="D22" s="1">
        <v>0</v>
      </c>
      <c r="E22" s="1">
        <v>1</v>
      </c>
      <c r="F22" s="1">
        <v>0</v>
      </c>
      <c r="G22" s="1">
        <v>1</v>
      </c>
      <c r="H22" s="1">
        <v>1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1</v>
      </c>
    </row>
    <row r="23" spans="2:14">
      <c r="B23" s="20" t="s">
        <v>10</v>
      </c>
      <c r="C23" s="1">
        <v>1</v>
      </c>
      <c r="D23" s="1">
        <v>1</v>
      </c>
      <c r="E23" s="1">
        <v>0</v>
      </c>
      <c r="F23" s="1">
        <v>1</v>
      </c>
      <c r="G23" s="1">
        <v>0</v>
      </c>
      <c r="H23" s="1">
        <v>1</v>
      </c>
      <c r="I23" s="1">
        <v>0</v>
      </c>
      <c r="J23" s="1">
        <v>1</v>
      </c>
      <c r="K23" s="1">
        <v>0</v>
      </c>
      <c r="L23" s="1">
        <v>0</v>
      </c>
      <c r="M23" s="1">
        <v>1</v>
      </c>
      <c r="N23" s="1">
        <v>1</v>
      </c>
    </row>
    <row r="24" spans="2:14">
      <c r="B24" s="20" t="s">
        <v>11</v>
      </c>
      <c r="C24" s="1">
        <v>1</v>
      </c>
      <c r="D24" s="1">
        <v>0</v>
      </c>
      <c r="E24" s="1">
        <v>1</v>
      </c>
      <c r="F24" s="1">
        <v>1</v>
      </c>
      <c r="G24" s="1">
        <v>0</v>
      </c>
      <c r="H24" s="1">
        <v>1</v>
      </c>
      <c r="I24" s="1">
        <v>0</v>
      </c>
      <c r="J24" s="1">
        <v>1</v>
      </c>
      <c r="K24" s="1">
        <v>0</v>
      </c>
      <c r="L24" s="1">
        <v>0</v>
      </c>
      <c r="M24" s="1">
        <v>1</v>
      </c>
      <c r="N24" s="1">
        <v>1</v>
      </c>
    </row>
    <row r="25" spans="2:14">
      <c r="B25" s="20" t="s">
        <v>12</v>
      </c>
      <c r="C25" s="1">
        <v>1</v>
      </c>
      <c r="D25" s="1">
        <v>1</v>
      </c>
      <c r="E25" s="1">
        <v>0</v>
      </c>
      <c r="F25" s="1">
        <v>1</v>
      </c>
      <c r="G25" s="1">
        <v>1</v>
      </c>
      <c r="H25" s="1">
        <v>0</v>
      </c>
      <c r="I25" s="1">
        <v>1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</row>
    <row r="26" spans="2:14">
      <c r="B26" s="20" t="s">
        <v>13</v>
      </c>
      <c r="C26" s="1">
        <v>1</v>
      </c>
      <c r="D26" s="1">
        <v>0</v>
      </c>
      <c r="E26" s="1">
        <v>1</v>
      </c>
      <c r="F26" s="1">
        <v>0</v>
      </c>
      <c r="G26" s="1">
        <v>1</v>
      </c>
      <c r="H26" s="1">
        <v>1</v>
      </c>
      <c r="I26" s="1">
        <v>0</v>
      </c>
      <c r="J26" s="1">
        <v>1</v>
      </c>
      <c r="K26" s="1">
        <v>0</v>
      </c>
      <c r="L26" s="1">
        <v>0</v>
      </c>
      <c r="M26" s="1">
        <v>1</v>
      </c>
      <c r="N26" s="1">
        <v>1</v>
      </c>
    </row>
    <row r="27" spans="2:14">
      <c r="B27" s="20" t="s">
        <v>14</v>
      </c>
      <c r="C27" s="1">
        <v>1</v>
      </c>
      <c r="D27" s="1">
        <v>1</v>
      </c>
      <c r="E27" s="1">
        <v>0</v>
      </c>
      <c r="F27" s="1">
        <v>1</v>
      </c>
      <c r="G27" s="1">
        <v>0</v>
      </c>
      <c r="H27" s="1">
        <v>1</v>
      </c>
      <c r="I27" s="1">
        <v>1</v>
      </c>
      <c r="J27" s="1">
        <v>0</v>
      </c>
      <c r="K27" s="1">
        <v>1</v>
      </c>
      <c r="L27" s="1">
        <v>0</v>
      </c>
      <c r="M27" s="1">
        <v>0</v>
      </c>
      <c r="N27" s="1">
        <v>1</v>
      </c>
    </row>
    <row r="28" spans="2:14">
      <c r="B28" s="20" t="s">
        <v>15</v>
      </c>
      <c r="C28" s="1">
        <v>1</v>
      </c>
      <c r="D28" s="1">
        <v>0</v>
      </c>
      <c r="E28" s="1">
        <v>1</v>
      </c>
      <c r="F28" s="1">
        <v>1</v>
      </c>
      <c r="G28" s="1">
        <v>0</v>
      </c>
      <c r="H28" s="1">
        <v>1</v>
      </c>
      <c r="I28" s="1">
        <v>1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</row>
    <row r="29" spans="2:14">
      <c r="B29" s="20" t="s">
        <v>16</v>
      </c>
      <c r="C29" s="1">
        <v>1</v>
      </c>
      <c r="D29" s="1">
        <v>0</v>
      </c>
      <c r="E29" s="1">
        <v>1</v>
      </c>
      <c r="F29" s="1">
        <v>0</v>
      </c>
      <c r="G29" s="1">
        <v>1</v>
      </c>
      <c r="H29" s="1">
        <v>0</v>
      </c>
      <c r="I29" s="1">
        <v>1</v>
      </c>
      <c r="J29" s="1">
        <v>1</v>
      </c>
      <c r="K29" s="1">
        <v>0</v>
      </c>
      <c r="L29" s="1">
        <v>0</v>
      </c>
      <c r="M29" s="1">
        <v>1</v>
      </c>
      <c r="N29" s="1">
        <v>1</v>
      </c>
    </row>
    <row r="30" spans="2:14">
      <c r="B30" s="20" t="s">
        <v>17</v>
      </c>
      <c r="C30" s="1">
        <v>1</v>
      </c>
      <c r="D30" s="1">
        <v>1</v>
      </c>
      <c r="E30" s="1">
        <v>0</v>
      </c>
      <c r="F30" s="1">
        <v>1</v>
      </c>
      <c r="G30" s="1">
        <v>0</v>
      </c>
      <c r="H30" s="1">
        <v>1</v>
      </c>
      <c r="I30" s="1">
        <v>0</v>
      </c>
      <c r="J30" s="1">
        <v>1</v>
      </c>
      <c r="K30" s="1">
        <v>1</v>
      </c>
      <c r="L30" s="1">
        <v>0</v>
      </c>
      <c r="M30" s="1">
        <v>0</v>
      </c>
      <c r="N30" s="1">
        <v>1</v>
      </c>
    </row>
    <row r="31" spans="2:14">
      <c r="B31" s="20" t="s">
        <v>18</v>
      </c>
      <c r="C31" s="1">
        <v>1</v>
      </c>
      <c r="D31" s="1">
        <v>0</v>
      </c>
      <c r="E31" s="1">
        <v>1</v>
      </c>
      <c r="F31" s="1">
        <v>1</v>
      </c>
      <c r="G31" s="1">
        <v>0</v>
      </c>
      <c r="H31" s="1">
        <v>1</v>
      </c>
      <c r="I31" s="1">
        <v>0</v>
      </c>
      <c r="J31" s="1">
        <v>1</v>
      </c>
      <c r="K31" s="1">
        <v>1</v>
      </c>
      <c r="L31" s="1">
        <v>0</v>
      </c>
      <c r="M31" s="1">
        <v>0</v>
      </c>
      <c r="N31" s="1">
        <v>1</v>
      </c>
    </row>
    <row r="32" spans="2:14">
      <c r="B32" s="20" t="s">
        <v>19</v>
      </c>
      <c r="C32" s="1">
        <v>1</v>
      </c>
      <c r="D32" s="1">
        <v>0</v>
      </c>
      <c r="E32" s="1">
        <v>1</v>
      </c>
      <c r="F32" s="1">
        <v>0</v>
      </c>
      <c r="G32" s="1">
        <v>1</v>
      </c>
      <c r="H32" s="1">
        <v>1</v>
      </c>
      <c r="I32" s="1">
        <v>0</v>
      </c>
      <c r="J32" s="1">
        <v>1</v>
      </c>
      <c r="K32" s="1">
        <v>1</v>
      </c>
      <c r="L32" s="1">
        <v>0</v>
      </c>
      <c r="M32" s="1">
        <v>0</v>
      </c>
      <c r="N32" s="1">
        <v>1</v>
      </c>
    </row>
    <row r="33" spans="2:14">
      <c r="B33" s="20" t="s">
        <v>20</v>
      </c>
      <c r="C33" s="1">
        <v>1</v>
      </c>
      <c r="D33" s="1">
        <v>1</v>
      </c>
      <c r="E33" s="1">
        <v>0</v>
      </c>
      <c r="F33" s="1">
        <v>0</v>
      </c>
      <c r="G33" s="1">
        <v>1</v>
      </c>
      <c r="H33" s="1">
        <v>0</v>
      </c>
      <c r="I33" s="1">
        <v>1</v>
      </c>
      <c r="J33" s="1">
        <v>0</v>
      </c>
      <c r="K33" s="1">
        <v>1</v>
      </c>
      <c r="L33" s="1">
        <v>0</v>
      </c>
      <c r="M33" s="1">
        <v>1</v>
      </c>
      <c r="N33" s="1">
        <v>1</v>
      </c>
    </row>
    <row r="34" spans="2:14">
      <c r="B34" s="20" t="s">
        <v>21</v>
      </c>
      <c r="C34" s="1">
        <v>1</v>
      </c>
      <c r="D34" s="1">
        <v>0</v>
      </c>
      <c r="E34" s="1">
        <v>0</v>
      </c>
      <c r="F34" s="1">
        <v>1</v>
      </c>
      <c r="G34" s="1">
        <v>1</v>
      </c>
      <c r="H34" s="1">
        <v>0</v>
      </c>
      <c r="I34" s="1">
        <v>1</v>
      </c>
      <c r="J34" s="1">
        <v>0</v>
      </c>
      <c r="K34" s="1">
        <v>1</v>
      </c>
      <c r="L34" s="1">
        <v>0</v>
      </c>
      <c r="M34" s="1">
        <v>1</v>
      </c>
      <c r="N34" s="1">
        <v>1</v>
      </c>
    </row>
    <row r="35" spans="2:14">
      <c r="B35" s="20" t="s">
        <v>22</v>
      </c>
      <c r="C35" s="1">
        <v>1</v>
      </c>
      <c r="D35" s="1">
        <v>1</v>
      </c>
      <c r="E35" s="1">
        <v>0</v>
      </c>
      <c r="F35" s="1">
        <v>0</v>
      </c>
      <c r="G35" s="1">
        <v>1</v>
      </c>
      <c r="H35" s="1">
        <v>1</v>
      </c>
      <c r="I35" s="1">
        <v>0</v>
      </c>
      <c r="J35" s="1">
        <v>1</v>
      </c>
      <c r="K35" s="1">
        <v>0</v>
      </c>
      <c r="L35" s="1">
        <v>1</v>
      </c>
      <c r="M35" s="1">
        <v>0</v>
      </c>
      <c r="N35" s="1">
        <v>1</v>
      </c>
    </row>
    <row r="36" spans="2:14">
      <c r="B36" s="20" t="s">
        <v>23</v>
      </c>
      <c r="C36" s="1">
        <v>1</v>
      </c>
      <c r="D36" s="1">
        <v>0</v>
      </c>
      <c r="E36" s="1">
        <v>0</v>
      </c>
      <c r="F36" s="1">
        <v>1</v>
      </c>
      <c r="G36" s="1">
        <v>0</v>
      </c>
      <c r="H36" s="1">
        <v>1</v>
      </c>
      <c r="I36" s="1">
        <v>1</v>
      </c>
      <c r="J36" s="1">
        <v>0</v>
      </c>
      <c r="K36" s="1">
        <v>1</v>
      </c>
      <c r="L36" s="1">
        <v>0</v>
      </c>
      <c r="M36" s="1">
        <v>1</v>
      </c>
      <c r="N36" s="1">
        <v>1</v>
      </c>
    </row>
    <row r="37" spans="2:14">
      <c r="B37" s="20" t="s">
        <v>24</v>
      </c>
      <c r="C37" s="1">
        <v>1</v>
      </c>
      <c r="D37" s="1">
        <v>1</v>
      </c>
      <c r="E37" s="1">
        <v>0</v>
      </c>
      <c r="F37" s="1">
        <v>0</v>
      </c>
      <c r="G37" s="1">
        <v>1</v>
      </c>
      <c r="H37" s="1">
        <v>0</v>
      </c>
      <c r="I37" s="1">
        <v>1</v>
      </c>
      <c r="J37" s="1">
        <v>1</v>
      </c>
      <c r="K37" s="1">
        <v>0</v>
      </c>
      <c r="L37" s="1">
        <v>1</v>
      </c>
      <c r="M37" s="1">
        <v>0</v>
      </c>
      <c r="N37" s="1">
        <v>1</v>
      </c>
    </row>
    <row r="38" spans="2:14">
      <c r="B38" s="20" t="s">
        <v>25</v>
      </c>
      <c r="C38" s="1">
        <v>1</v>
      </c>
      <c r="D38" s="1">
        <v>0</v>
      </c>
      <c r="E38" s="1">
        <v>0</v>
      </c>
      <c r="F38" s="1">
        <v>1</v>
      </c>
      <c r="G38" s="1">
        <v>1</v>
      </c>
      <c r="H38" s="1">
        <v>0</v>
      </c>
      <c r="I38" s="1">
        <v>1</v>
      </c>
      <c r="J38" s="1">
        <v>1</v>
      </c>
      <c r="K38" s="1">
        <v>0</v>
      </c>
      <c r="L38" s="1">
        <v>1</v>
      </c>
      <c r="M38" s="1">
        <v>0</v>
      </c>
      <c r="N38" s="1">
        <v>1</v>
      </c>
    </row>
    <row r="39" spans="2:14">
      <c r="B39" s="20" t="s">
        <v>26</v>
      </c>
      <c r="C39" s="1">
        <v>1</v>
      </c>
      <c r="D39" s="1">
        <v>0</v>
      </c>
      <c r="E39" s="1">
        <v>0</v>
      </c>
      <c r="F39" s="1">
        <v>1</v>
      </c>
      <c r="G39" s="1">
        <v>0</v>
      </c>
      <c r="H39" s="1">
        <v>1</v>
      </c>
      <c r="I39" s="1">
        <v>0</v>
      </c>
      <c r="J39" s="1">
        <v>1</v>
      </c>
      <c r="K39" s="1">
        <v>1</v>
      </c>
      <c r="L39" s="1">
        <v>0</v>
      </c>
      <c r="M39" s="1">
        <v>1</v>
      </c>
      <c r="N39" s="1">
        <v>1</v>
      </c>
    </row>
    <row r="40" spans="2:14">
      <c r="B40" s="20" t="s">
        <v>27</v>
      </c>
      <c r="C40" s="1">
        <v>1</v>
      </c>
      <c r="D40" s="1">
        <v>1</v>
      </c>
      <c r="E40" s="1">
        <v>0</v>
      </c>
      <c r="F40" s="1">
        <v>0</v>
      </c>
      <c r="G40" s="1">
        <v>1</v>
      </c>
      <c r="H40" s="1">
        <v>0</v>
      </c>
      <c r="I40" s="1">
        <v>1</v>
      </c>
      <c r="J40" s="1">
        <v>0</v>
      </c>
      <c r="K40" s="1">
        <v>1</v>
      </c>
      <c r="L40" s="1">
        <v>1</v>
      </c>
      <c r="M40" s="1">
        <v>0</v>
      </c>
      <c r="N40" s="1">
        <v>1</v>
      </c>
    </row>
    <row r="41" spans="2:14">
      <c r="B41" s="20" t="s">
        <v>28</v>
      </c>
      <c r="C41" s="1">
        <v>1</v>
      </c>
      <c r="D41" s="1">
        <v>0</v>
      </c>
      <c r="E41" s="1">
        <v>0</v>
      </c>
      <c r="F41" s="1">
        <v>1</v>
      </c>
      <c r="G41" s="1">
        <v>1</v>
      </c>
      <c r="H41" s="1">
        <v>0</v>
      </c>
      <c r="I41" s="1">
        <v>1</v>
      </c>
      <c r="J41" s="1">
        <v>0</v>
      </c>
      <c r="K41" s="1">
        <v>1</v>
      </c>
      <c r="L41" s="1">
        <v>1</v>
      </c>
      <c r="M41" s="1">
        <v>0</v>
      </c>
      <c r="N41" s="1">
        <v>1</v>
      </c>
    </row>
    <row r="42" spans="2:14">
      <c r="B42" s="20" t="s">
        <v>29</v>
      </c>
      <c r="C42" s="1">
        <v>1</v>
      </c>
      <c r="D42" s="1">
        <v>0</v>
      </c>
      <c r="E42" s="1">
        <v>0</v>
      </c>
      <c r="F42" s="1">
        <v>1</v>
      </c>
      <c r="G42" s="1">
        <v>0</v>
      </c>
      <c r="H42" s="1">
        <v>0</v>
      </c>
      <c r="I42" s="1">
        <v>1</v>
      </c>
      <c r="J42" s="1">
        <v>0</v>
      </c>
      <c r="K42" s="1">
        <v>0</v>
      </c>
      <c r="L42" s="1">
        <v>1</v>
      </c>
      <c r="M42" s="1">
        <v>0</v>
      </c>
      <c r="N42" s="1">
        <v>1</v>
      </c>
    </row>
    <row r="43" spans="2:14">
      <c r="B43" s="20" t="s">
        <v>30</v>
      </c>
      <c r="C43" s="1">
        <v>1</v>
      </c>
      <c r="D43" s="1">
        <v>0</v>
      </c>
      <c r="E43" s="1">
        <v>0</v>
      </c>
      <c r="F43" s="1">
        <v>1</v>
      </c>
      <c r="G43" s="1">
        <v>0</v>
      </c>
      <c r="H43" s="1">
        <v>0</v>
      </c>
      <c r="I43" s="1">
        <v>1</v>
      </c>
      <c r="J43" s="1">
        <v>0</v>
      </c>
      <c r="K43" s="1">
        <v>1</v>
      </c>
      <c r="L43" s="1">
        <v>0</v>
      </c>
      <c r="M43" s="1">
        <v>0</v>
      </c>
      <c r="N43" s="1">
        <v>1</v>
      </c>
    </row>
    <row r="44" spans="2:14">
      <c r="B44" s="20" t="s">
        <v>31</v>
      </c>
      <c r="C44" s="1">
        <v>1</v>
      </c>
      <c r="D44" s="1">
        <v>0</v>
      </c>
      <c r="E44" s="1">
        <v>0</v>
      </c>
      <c r="F44" s="1">
        <v>1</v>
      </c>
      <c r="G44" s="1">
        <v>0</v>
      </c>
      <c r="H44" s="1">
        <v>1</v>
      </c>
      <c r="I44" s="1">
        <v>0</v>
      </c>
      <c r="J44" s="1">
        <v>0</v>
      </c>
      <c r="K44" s="1">
        <v>1</v>
      </c>
      <c r="L44" s="1">
        <v>0</v>
      </c>
      <c r="M44" s="1">
        <v>0</v>
      </c>
      <c r="N44" s="1">
        <v>1</v>
      </c>
    </row>
    <row r="45" spans="2:14">
      <c r="B45" s="20" t="s">
        <v>32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1</v>
      </c>
      <c r="I45" s="1">
        <v>0</v>
      </c>
      <c r="J45" s="1">
        <v>0</v>
      </c>
      <c r="K45" s="1">
        <v>1</v>
      </c>
      <c r="L45" s="1">
        <v>0</v>
      </c>
      <c r="M45" s="1">
        <v>0</v>
      </c>
      <c r="N45" s="1">
        <v>1</v>
      </c>
    </row>
    <row r="46" spans="2:14">
      <c r="B46" s="20" t="s">
        <v>33</v>
      </c>
      <c r="C46" s="1">
        <v>1</v>
      </c>
      <c r="D46" s="1">
        <v>0</v>
      </c>
      <c r="E46" s="1">
        <v>0</v>
      </c>
      <c r="F46" s="1">
        <v>1</v>
      </c>
      <c r="G46" s="1">
        <v>0</v>
      </c>
      <c r="H46" s="1">
        <v>1</v>
      </c>
      <c r="I46" s="1">
        <v>1</v>
      </c>
      <c r="J46" s="1">
        <v>0</v>
      </c>
      <c r="K46" s="1">
        <v>1</v>
      </c>
      <c r="L46" s="1">
        <v>1</v>
      </c>
      <c r="M46" s="1">
        <v>0</v>
      </c>
      <c r="N46" s="1">
        <v>1</v>
      </c>
    </row>
    <row r="48" spans="2:14">
      <c r="B48" t="s">
        <v>34</v>
      </c>
    </row>
    <row r="49" spans="2:6">
      <c r="B49" s="17" t="s">
        <v>77</v>
      </c>
      <c r="C49" s="64" t="s">
        <v>75</v>
      </c>
      <c r="D49" s="65"/>
      <c r="E49" s="65"/>
      <c r="F49" s="66"/>
    </row>
    <row r="50" spans="2:6">
      <c r="B50" s="21" t="s">
        <v>36</v>
      </c>
      <c r="C50" s="67" t="s">
        <v>71</v>
      </c>
      <c r="D50" s="62"/>
      <c r="E50" s="62"/>
      <c r="F50" s="63"/>
    </row>
    <row r="51" spans="2:6">
      <c r="B51" s="21" t="s">
        <v>37</v>
      </c>
      <c r="C51" s="67" t="s">
        <v>72</v>
      </c>
      <c r="D51" s="62"/>
      <c r="E51" s="62"/>
      <c r="F51" s="63"/>
    </row>
    <row r="52" spans="2:6">
      <c r="B52" s="21" t="s">
        <v>38</v>
      </c>
      <c r="C52" s="61" t="s">
        <v>46</v>
      </c>
      <c r="D52" s="62"/>
      <c r="E52" s="62"/>
      <c r="F52" s="63"/>
    </row>
    <row r="53" spans="2:6">
      <c r="B53" s="21" t="s">
        <v>63</v>
      </c>
      <c r="C53" s="61" t="s">
        <v>47</v>
      </c>
      <c r="D53" s="62"/>
      <c r="E53" s="62"/>
      <c r="F53" s="63"/>
    </row>
    <row r="54" spans="2:6">
      <c r="B54" s="21" t="s">
        <v>40</v>
      </c>
      <c r="C54" s="61" t="s">
        <v>48</v>
      </c>
      <c r="D54" s="62"/>
      <c r="E54" s="62"/>
      <c r="F54" s="63"/>
    </row>
    <row r="55" spans="2:6">
      <c r="B55" s="21" t="s">
        <v>64</v>
      </c>
      <c r="C55" s="61" t="s">
        <v>49</v>
      </c>
      <c r="D55" s="62"/>
      <c r="E55" s="62"/>
      <c r="F55" s="63"/>
    </row>
    <row r="56" spans="2:6">
      <c r="B56" s="21" t="s">
        <v>42</v>
      </c>
      <c r="C56" s="61" t="s">
        <v>50</v>
      </c>
      <c r="D56" s="62"/>
      <c r="E56" s="62"/>
      <c r="F56" s="63"/>
    </row>
    <row r="57" spans="2:6">
      <c r="B57" s="21" t="s">
        <v>65</v>
      </c>
      <c r="C57" s="61" t="s">
        <v>51</v>
      </c>
      <c r="D57" s="62"/>
      <c r="E57" s="62"/>
      <c r="F57" s="63"/>
    </row>
    <row r="58" spans="2:6">
      <c r="B58" s="21" t="s">
        <v>44</v>
      </c>
      <c r="C58" s="61" t="s">
        <v>52</v>
      </c>
      <c r="D58" s="62"/>
      <c r="E58" s="62"/>
      <c r="F58" s="63"/>
    </row>
    <row r="59" spans="2:6">
      <c r="B59" s="21" t="s">
        <v>66</v>
      </c>
      <c r="C59" s="61" t="s">
        <v>53</v>
      </c>
      <c r="D59" s="62"/>
      <c r="E59" s="62"/>
      <c r="F59" s="63"/>
    </row>
    <row r="60" spans="2:6">
      <c r="B60" s="22" t="s">
        <v>26</v>
      </c>
      <c r="C60" s="61" t="s">
        <v>54</v>
      </c>
      <c r="D60" s="62"/>
      <c r="E60" s="62"/>
      <c r="F60" s="63"/>
    </row>
    <row r="61" spans="2:6">
      <c r="B61" s="22" t="s">
        <v>29</v>
      </c>
      <c r="C61" s="61" t="s">
        <v>55</v>
      </c>
      <c r="D61" s="62"/>
      <c r="E61" s="62"/>
      <c r="F61" s="63"/>
    </row>
    <row r="62" spans="2:6">
      <c r="B62" s="22" t="s">
        <v>35</v>
      </c>
      <c r="C62" s="61" t="s">
        <v>56</v>
      </c>
      <c r="D62" s="62"/>
      <c r="E62" s="62"/>
      <c r="F62" s="63"/>
    </row>
    <row r="63" spans="2:6">
      <c r="B63" s="22" t="s">
        <v>30</v>
      </c>
      <c r="C63" s="61" t="s">
        <v>57</v>
      </c>
      <c r="D63" s="62"/>
      <c r="E63" s="62"/>
      <c r="F63" s="63"/>
    </row>
    <row r="64" spans="2:6">
      <c r="B64" s="22" t="s">
        <v>27</v>
      </c>
      <c r="C64" s="61" t="s">
        <v>58</v>
      </c>
      <c r="D64" s="62"/>
      <c r="E64" s="62"/>
      <c r="F64" s="63"/>
    </row>
    <row r="65" spans="2:6">
      <c r="B65" s="22" t="s">
        <v>31</v>
      </c>
      <c r="C65" s="61" t="s">
        <v>59</v>
      </c>
      <c r="D65" s="62"/>
      <c r="E65" s="62"/>
      <c r="F65" s="63"/>
    </row>
    <row r="66" spans="2:6">
      <c r="B66" s="22" t="s">
        <v>0</v>
      </c>
      <c r="C66" s="61" t="s">
        <v>60</v>
      </c>
      <c r="D66" s="62"/>
      <c r="E66" s="62"/>
      <c r="F66" s="63"/>
    </row>
    <row r="67" spans="2:6">
      <c r="B67" s="22" t="s">
        <v>1</v>
      </c>
      <c r="C67" s="61" t="s">
        <v>61</v>
      </c>
      <c r="D67" s="62"/>
      <c r="E67" s="62"/>
      <c r="F67" s="63"/>
    </row>
    <row r="68" spans="2:6">
      <c r="B68" s="22" t="s">
        <v>2</v>
      </c>
      <c r="C68" s="61" t="s">
        <v>62</v>
      </c>
      <c r="D68" s="62"/>
      <c r="E68" s="62"/>
      <c r="F68" s="63"/>
    </row>
    <row r="69" spans="2:6">
      <c r="B69" s="22" t="s">
        <v>3</v>
      </c>
      <c r="C69" s="61" t="s">
        <v>73</v>
      </c>
      <c r="D69" s="62"/>
      <c r="E69" s="62"/>
      <c r="F69" s="63"/>
    </row>
  </sheetData>
  <mergeCells count="22">
    <mergeCell ref="C2:N2"/>
    <mergeCell ref="C68:F68"/>
    <mergeCell ref="C61:F61"/>
    <mergeCell ref="C62:F62"/>
    <mergeCell ref="C63:F63"/>
    <mergeCell ref="C64:F64"/>
    <mergeCell ref="C58:F58"/>
    <mergeCell ref="C57:F57"/>
    <mergeCell ref="C59:F59"/>
    <mergeCell ref="C60:F60"/>
    <mergeCell ref="C66:F66"/>
    <mergeCell ref="C69:F69"/>
    <mergeCell ref="C55:F55"/>
    <mergeCell ref="C56:F56"/>
    <mergeCell ref="C65:F65"/>
    <mergeCell ref="C49:F49"/>
    <mergeCell ref="C50:F50"/>
    <mergeCell ref="C51:F51"/>
    <mergeCell ref="C52:F52"/>
    <mergeCell ref="C53:F53"/>
    <mergeCell ref="C54:F54"/>
    <mergeCell ref="C67:F6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コード39</vt:lpstr>
      <vt:lpstr>NW-7</vt:lpstr>
      <vt:lpstr>パターンデータ</vt:lpstr>
      <vt:lpstr>Area39</vt:lpstr>
      <vt:lpstr>Char39</vt:lpstr>
      <vt:lpstr>CodeNW7</vt:lpstr>
      <vt:lpstr>'NW-7'!Print_Area</vt:lpstr>
      <vt:lpstr>Start39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土屋和人</dc:creator>
  <cp:lastModifiedBy>A</cp:lastModifiedBy>
  <cp:lastPrinted>2014-12-10T07:51:15Z</cp:lastPrinted>
  <dcterms:created xsi:type="dcterms:W3CDTF">2006-10-19T02:18:23Z</dcterms:created>
  <dcterms:modified xsi:type="dcterms:W3CDTF">2014-12-11T12:07:54Z</dcterms:modified>
</cp:coreProperties>
</file>